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I85" s="1"/>
  <c r="O85"/>
  <c r="R85"/>
  <c r="T85"/>
  <c r="V85"/>
  <c r="X85"/>
  <c r="C86"/>
  <c r="F86"/>
  <c r="H86"/>
  <c r="J86"/>
  <c r="L86"/>
  <c r="I86" s="1"/>
  <c r="O86"/>
  <c r="R86"/>
  <c r="T86"/>
  <c r="V86"/>
  <c r="X86"/>
  <c r="C87"/>
  <c r="F87"/>
  <c r="H87"/>
  <c r="J87"/>
  <c r="L87"/>
  <c r="I87" s="1"/>
  <c r="O87"/>
  <c r="R87"/>
  <c r="T87"/>
  <c r="V87"/>
  <c r="X87"/>
  <c r="C88"/>
  <c r="F88"/>
  <c r="H88"/>
  <c r="J88"/>
  <c r="L88"/>
  <c r="I88" s="1"/>
  <c r="O88"/>
  <c r="R88"/>
  <c r="T88"/>
  <c r="V88"/>
  <c r="X88"/>
  <c r="C89"/>
  <c r="F89"/>
  <c r="H89"/>
  <c r="J89"/>
  <c r="L89"/>
  <c r="I89" s="1"/>
  <c r="O89"/>
  <c r="R89"/>
  <c r="T89"/>
  <c r="V89"/>
  <c r="X89"/>
  <c r="C90"/>
  <c r="F90"/>
  <c r="H90"/>
  <c r="T90" s="1"/>
  <c r="J90"/>
  <c r="L90"/>
  <c r="I90" s="1"/>
  <c r="O90"/>
  <c r="R90"/>
  <c r="V90"/>
  <c r="X90"/>
  <c r="C91"/>
  <c r="F91"/>
  <c r="H91"/>
  <c r="T91" s="1"/>
  <c r="J91"/>
  <c r="L91"/>
  <c r="I91" s="1"/>
  <c r="O91"/>
  <c r="R91"/>
  <c r="V91"/>
  <c r="X91"/>
  <c r="C92"/>
  <c r="F92"/>
  <c r="H92"/>
  <c r="T92" s="1"/>
  <c r="J92"/>
  <c r="L92"/>
  <c r="I92" s="1"/>
  <c r="O92"/>
  <c r="R92"/>
  <c r="V92"/>
  <c r="X92"/>
  <c r="C93"/>
  <c r="F93"/>
  <c r="H93"/>
  <c r="T93" s="1"/>
  <c r="J93"/>
  <c r="L93"/>
  <c r="I93" s="1"/>
  <c r="O93"/>
  <c r="R93"/>
  <c r="V93"/>
  <c r="X93"/>
  <c r="C94"/>
  <c r="F94"/>
  <c r="H94"/>
  <c r="T94" s="1"/>
  <c r="J94"/>
  <c r="L94"/>
  <c r="I94" s="1"/>
  <c r="O94"/>
  <c r="R94"/>
  <c r="V94"/>
  <c r="X94"/>
  <c r="C95"/>
  <c r="F95"/>
  <c r="H95"/>
  <c r="T95" s="1"/>
  <c r="J95"/>
  <c r="L95"/>
  <c r="I95" s="1"/>
  <c r="O95"/>
  <c r="R95"/>
  <c r="V95"/>
  <c r="X95"/>
  <c r="C96"/>
  <c r="F96"/>
  <c r="H96"/>
  <c r="T96" s="1"/>
  <c r="J96"/>
  <c r="L96"/>
  <c r="I96" s="1"/>
  <c r="O96"/>
  <c r="R96"/>
  <c r="V96"/>
  <c r="X96"/>
  <c r="C97"/>
  <c r="F97"/>
  <c r="H97"/>
  <c r="T97" s="1"/>
  <c r="J97"/>
  <c r="L97"/>
  <c r="I97" s="1"/>
  <c r="O97"/>
  <c r="R97"/>
  <c r="V97"/>
  <c r="X97"/>
  <c r="C98"/>
  <c r="F98"/>
  <c r="H98"/>
  <c r="T98" s="1"/>
  <c r="J98"/>
  <c r="L98"/>
  <c r="I98" s="1"/>
  <c r="O98"/>
  <c r="R98"/>
  <c r="V98"/>
  <c r="X98"/>
  <c r="C99"/>
  <c r="F99"/>
  <c r="H99"/>
  <c r="T99" s="1"/>
  <c r="J99"/>
  <c r="L99"/>
  <c r="I99" s="1"/>
  <c r="O99"/>
  <c r="R99"/>
  <c r="V99"/>
  <c r="X99"/>
  <c r="C100"/>
  <c r="F100"/>
  <c r="H100"/>
  <c r="T100" s="1"/>
  <c r="J100"/>
  <c r="L100"/>
  <c r="I100" s="1"/>
  <c r="O100"/>
  <c r="R100"/>
  <c r="V100"/>
  <c r="X100"/>
  <c r="C101"/>
  <c r="F101"/>
  <c r="H101"/>
  <c r="T101" s="1"/>
  <c r="J101"/>
  <c r="L101"/>
  <c r="I101" s="1"/>
  <c r="O101"/>
  <c r="R101"/>
  <c r="V101"/>
  <c r="X101"/>
  <c r="C102"/>
  <c r="F102"/>
  <c r="H102"/>
  <c r="T102" s="1"/>
  <c r="J102"/>
  <c r="L102"/>
  <c r="I102" s="1"/>
  <c r="O102"/>
  <c r="R102"/>
  <c r="V102"/>
  <c r="X102"/>
  <c r="C103"/>
  <c r="F103"/>
  <c r="H103"/>
  <c r="T103" s="1"/>
  <c r="J103"/>
  <c r="L103"/>
  <c r="I103" s="1"/>
  <c r="O103"/>
  <c r="R103"/>
  <c r="V103"/>
  <c r="X103"/>
  <c r="C104"/>
  <c r="F104"/>
  <c r="H104"/>
  <c r="T104" s="1"/>
  <c r="J104"/>
  <c r="L104"/>
  <c r="I104" s="1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E36"/>
  <c r="C36"/>
  <c r="F36"/>
  <c r="H36"/>
  <c r="AA36" s="1"/>
  <c r="J36"/>
  <c r="L36"/>
  <c r="I36" s="1"/>
  <c r="O36"/>
  <c r="AD36" s="1"/>
  <c r="R36"/>
  <c r="V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T36" l="1"/>
  <c r="U36"/>
  <c r="AB36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A54"/>
  <c r="AC54"/>
  <c r="AE54"/>
  <c r="F54"/>
  <c r="H54"/>
  <c r="J54"/>
  <c r="V54" s="1"/>
  <c r="L54"/>
  <c r="O54"/>
  <c r="AD54" s="1"/>
  <c r="R54"/>
  <c r="T54"/>
  <c r="X54"/>
  <c r="AF54" s="1"/>
  <c r="AC25"/>
  <c r="AD25"/>
  <c r="AE25"/>
  <c r="AF25"/>
  <c r="F25"/>
  <c r="H25"/>
  <c r="AA25" s="1"/>
  <c r="J25"/>
  <c r="L25"/>
  <c r="I25" s="1"/>
  <c r="O25"/>
  <c r="R25"/>
  <c r="V25"/>
  <c r="X25"/>
  <c r="U25" l="1"/>
  <c r="T25"/>
  <c r="I54"/>
  <c r="AB25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F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F15"/>
  <c r="AC16"/>
  <c r="AE16"/>
  <c r="AC17"/>
  <c r="AE17"/>
  <c r="AC18"/>
  <c r="AE18"/>
  <c r="AC19"/>
  <c r="AE19"/>
  <c r="AC20"/>
  <c r="AE20"/>
  <c r="AF20"/>
  <c r="AC21"/>
  <c r="AE21"/>
  <c r="AC22"/>
  <c r="AE22"/>
  <c r="AC23"/>
  <c r="AD23"/>
  <c r="AE23"/>
  <c r="AC24"/>
  <c r="AE24"/>
  <c r="AC26"/>
  <c r="AE26"/>
  <c r="AC27"/>
  <c r="AE27"/>
  <c r="AC28"/>
  <c r="AE28"/>
  <c r="AC29"/>
  <c r="AE29"/>
  <c r="AC30"/>
  <c r="AE30"/>
  <c r="AC31"/>
  <c r="AE31"/>
  <c r="AF31"/>
  <c r="AC32"/>
  <c r="AE32"/>
  <c r="AC33"/>
  <c r="AD33"/>
  <c r="AE33"/>
  <c r="AF33"/>
  <c r="AC34"/>
  <c r="AE34"/>
  <c r="AC35"/>
  <c r="AE35"/>
  <c r="AC37"/>
  <c r="AE37"/>
  <c r="AC38"/>
  <c r="AD38"/>
  <c r="AE38"/>
  <c r="AF38"/>
  <c r="AC39"/>
  <c r="AE39"/>
  <c r="AC40"/>
  <c r="AE40"/>
  <c r="AF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D58"/>
  <c r="AE58"/>
  <c r="AF58"/>
  <c r="AC59"/>
  <c r="AE59"/>
  <c r="AC60"/>
  <c r="AE60"/>
  <c r="AC61"/>
  <c r="AD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D75"/>
  <c r="AE75"/>
  <c r="AC76"/>
  <c r="AD76"/>
  <c r="AE76"/>
  <c r="AC77"/>
  <c r="AE77"/>
  <c r="AC78"/>
  <c r="AE78"/>
  <c r="AC79"/>
  <c r="AD79"/>
  <c r="AE79"/>
  <c r="AC80"/>
  <c r="AE80"/>
  <c r="AC81"/>
  <c r="AD81"/>
  <c r="AE81"/>
  <c r="AF81"/>
  <c r="AC82"/>
  <c r="AE82"/>
  <c r="AC83"/>
  <c r="AE83"/>
  <c r="AC84"/>
  <c r="AE84"/>
  <c r="AE4"/>
  <c r="AC4"/>
  <c r="F5"/>
  <c r="H5"/>
  <c r="AA5" s="1"/>
  <c r="J5"/>
  <c r="V5" s="1"/>
  <c r="L5"/>
  <c r="O5"/>
  <c r="AD5" s="1"/>
  <c r="R5"/>
  <c r="T5"/>
  <c r="X5"/>
  <c r="F6"/>
  <c r="H6"/>
  <c r="AA6" s="1"/>
  <c r="J6"/>
  <c r="V6" s="1"/>
  <c r="L6"/>
  <c r="O6"/>
  <c r="AD6" s="1"/>
  <c r="R6"/>
  <c r="T6"/>
  <c r="X6"/>
  <c r="AF6" s="1"/>
  <c r="F8"/>
  <c r="H8"/>
  <c r="AA8" s="1"/>
  <c r="J8"/>
  <c r="L8"/>
  <c r="O8"/>
  <c r="R8"/>
  <c r="V8"/>
  <c r="X8"/>
  <c r="F9"/>
  <c r="H9"/>
  <c r="AA9" s="1"/>
  <c r="J9"/>
  <c r="V9" s="1"/>
  <c r="L9"/>
  <c r="O9"/>
  <c r="AD9" s="1"/>
  <c r="R9"/>
  <c r="T9"/>
  <c r="X9"/>
  <c r="AF9" s="1"/>
  <c r="F11"/>
  <c r="H11"/>
  <c r="T11" s="1"/>
  <c r="J11"/>
  <c r="L11"/>
  <c r="O11"/>
  <c r="R11"/>
  <c r="X11"/>
  <c r="F12"/>
  <c r="F10" s="1"/>
  <c r="H12"/>
  <c r="H10" s="1"/>
  <c r="AA10" s="1"/>
  <c r="J12"/>
  <c r="J10" s="1"/>
  <c r="L12"/>
  <c r="O12"/>
  <c r="AD12" s="1"/>
  <c r="R12"/>
  <c r="V12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T14"/>
  <c r="X14"/>
  <c r="AF14" s="1"/>
  <c r="F15"/>
  <c r="H15"/>
  <c r="AA15" s="1"/>
  <c r="J15"/>
  <c r="L15"/>
  <c r="O15"/>
  <c r="AD15" s="1"/>
  <c r="R15"/>
  <c r="V15"/>
  <c r="X15"/>
  <c r="F16"/>
  <c r="H16"/>
  <c r="AA16" s="1"/>
  <c r="J16"/>
  <c r="V16" s="1"/>
  <c r="L16"/>
  <c r="O16"/>
  <c r="AD16" s="1"/>
  <c r="R16"/>
  <c r="T16"/>
  <c r="X16"/>
  <c r="AF16" s="1"/>
  <c r="F17"/>
  <c r="H17"/>
  <c r="AA17" s="1"/>
  <c r="J17"/>
  <c r="L17"/>
  <c r="O17"/>
  <c r="AD17" s="1"/>
  <c r="R17"/>
  <c r="V17"/>
  <c r="X17"/>
  <c r="AF17" s="1"/>
  <c r="F18"/>
  <c r="H18"/>
  <c r="AA18" s="1"/>
  <c r="J18"/>
  <c r="V18" s="1"/>
  <c r="L18"/>
  <c r="O18"/>
  <c r="AD18" s="1"/>
  <c r="R18"/>
  <c r="T18"/>
  <c r="X18"/>
  <c r="AF18" s="1"/>
  <c r="F19"/>
  <c r="H19"/>
  <c r="AA19" s="1"/>
  <c r="J19"/>
  <c r="L19"/>
  <c r="O19"/>
  <c r="AD19" s="1"/>
  <c r="R19"/>
  <c r="V19"/>
  <c r="X19"/>
  <c r="AF19" s="1"/>
  <c r="F20"/>
  <c r="H20"/>
  <c r="AA20" s="1"/>
  <c r="J20"/>
  <c r="V20" s="1"/>
  <c r="L20"/>
  <c r="O20"/>
  <c r="AD20" s="1"/>
  <c r="R20"/>
  <c r="T20"/>
  <c r="X20"/>
  <c r="F21"/>
  <c r="H21"/>
  <c r="AA21" s="1"/>
  <c r="J21"/>
  <c r="L21"/>
  <c r="O21"/>
  <c r="AD21" s="1"/>
  <c r="R21"/>
  <c r="V21"/>
  <c r="X21"/>
  <c r="AF21" s="1"/>
  <c r="F22"/>
  <c r="H22"/>
  <c r="AA22" s="1"/>
  <c r="J22"/>
  <c r="V22" s="1"/>
  <c r="L22"/>
  <c r="O22"/>
  <c r="AD22" s="1"/>
  <c r="R22"/>
  <c r="T22"/>
  <c r="X22"/>
  <c r="AF22" s="1"/>
  <c r="F23"/>
  <c r="H23"/>
  <c r="AA23" s="1"/>
  <c r="J23"/>
  <c r="L23"/>
  <c r="O23"/>
  <c r="R23"/>
  <c r="V23"/>
  <c r="X23"/>
  <c r="AF23" s="1"/>
  <c r="F24"/>
  <c r="H24"/>
  <c r="AA24" s="1"/>
  <c r="J24"/>
  <c r="V24" s="1"/>
  <c r="L24"/>
  <c r="O24"/>
  <c r="AD24" s="1"/>
  <c r="R24"/>
  <c r="X24"/>
  <c r="AF24" s="1"/>
  <c r="F26"/>
  <c r="H26"/>
  <c r="AA26" s="1"/>
  <c r="J26"/>
  <c r="L26"/>
  <c r="I26" s="1"/>
  <c r="O26"/>
  <c r="AD26" s="1"/>
  <c r="R26"/>
  <c r="V26"/>
  <c r="X26"/>
  <c r="AF26" s="1"/>
  <c r="F27"/>
  <c r="H27"/>
  <c r="AA27" s="1"/>
  <c r="J27"/>
  <c r="V27" s="1"/>
  <c r="L27"/>
  <c r="O27"/>
  <c r="AD27" s="1"/>
  <c r="R27"/>
  <c r="T27"/>
  <c r="X27"/>
  <c r="AF27" s="1"/>
  <c r="F28"/>
  <c r="H28"/>
  <c r="AA28" s="1"/>
  <c r="J28"/>
  <c r="V28" s="1"/>
  <c r="L28"/>
  <c r="O28"/>
  <c r="AD28" s="1"/>
  <c r="R28"/>
  <c r="T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O30"/>
  <c r="AD30" s="1"/>
  <c r="R30"/>
  <c r="V30"/>
  <c r="X30"/>
  <c r="AF30" s="1"/>
  <c r="F31"/>
  <c r="H31"/>
  <c r="AA31" s="1"/>
  <c r="J31"/>
  <c r="V31" s="1"/>
  <c r="L31"/>
  <c r="O31"/>
  <c r="AD31" s="1"/>
  <c r="R31"/>
  <c r="T31"/>
  <c r="X31"/>
  <c r="F32"/>
  <c r="H32"/>
  <c r="AA32" s="1"/>
  <c r="J32"/>
  <c r="V32" s="1"/>
  <c r="L32"/>
  <c r="O32"/>
  <c r="AD32" s="1"/>
  <c r="R32"/>
  <c r="T32"/>
  <c r="X32"/>
  <c r="AF32" s="1"/>
  <c r="F33"/>
  <c r="H33"/>
  <c r="AA33" s="1"/>
  <c r="J33"/>
  <c r="V33" s="1"/>
  <c r="L33"/>
  <c r="O33"/>
  <c r="R33"/>
  <c r="X33"/>
  <c r="F34"/>
  <c r="H34"/>
  <c r="AA34" s="1"/>
  <c r="J34"/>
  <c r="L34"/>
  <c r="O34"/>
  <c r="AD34" s="1"/>
  <c r="R34"/>
  <c r="V34"/>
  <c r="X34"/>
  <c r="AF34" s="1"/>
  <c r="F35"/>
  <c r="H35"/>
  <c r="AA35" s="1"/>
  <c r="J35"/>
  <c r="V35" s="1"/>
  <c r="L35"/>
  <c r="O35"/>
  <c r="AD35" s="1"/>
  <c r="R35"/>
  <c r="T35"/>
  <c r="X35"/>
  <c r="AF35" s="1"/>
  <c r="F37"/>
  <c r="H37"/>
  <c r="AA37" s="1"/>
  <c r="J37"/>
  <c r="V37" s="1"/>
  <c r="L37"/>
  <c r="O37"/>
  <c r="AD37" s="1"/>
  <c r="R37"/>
  <c r="T37"/>
  <c r="X37"/>
  <c r="AF37" s="1"/>
  <c r="F38"/>
  <c r="H38"/>
  <c r="AA38" s="1"/>
  <c r="J38"/>
  <c r="V38" s="1"/>
  <c r="L38"/>
  <c r="O38"/>
  <c r="R38"/>
  <c r="X38"/>
  <c r="F39"/>
  <c r="H39"/>
  <c r="AA39" s="1"/>
  <c r="J39"/>
  <c r="L39"/>
  <c r="O39"/>
  <c r="AD39" s="1"/>
  <c r="R39"/>
  <c r="V39"/>
  <c r="X39"/>
  <c r="AF39" s="1"/>
  <c r="F40"/>
  <c r="H40"/>
  <c r="AA40" s="1"/>
  <c r="J40"/>
  <c r="V40" s="1"/>
  <c r="L40"/>
  <c r="O40"/>
  <c r="AD40" s="1"/>
  <c r="R40"/>
  <c r="T40"/>
  <c r="X40"/>
  <c r="F41"/>
  <c r="H41"/>
  <c r="AA41" s="1"/>
  <c r="J41"/>
  <c r="V41" s="1"/>
  <c r="L41"/>
  <c r="O41"/>
  <c r="AD41" s="1"/>
  <c r="R41"/>
  <c r="T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O43"/>
  <c r="AD43" s="1"/>
  <c r="R43"/>
  <c r="V43"/>
  <c r="X43"/>
  <c r="AF43" s="1"/>
  <c r="F44"/>
  <c r="H44"/>
  <c r="AA44" s="1"/>
  <c r="J44"/>
  <c r="V44" s="1"/>
  <c r="L44"/>
  <c r="O44"/>
  <c r="AD44" s="1"/>
  <c r="R44"/>
  <c r="T44"/>
  <c r="X44"/>
  <c r="AF44" s="1"/>
  <c r="F45"/>
  <c r="H45"/>
  <c r="AA45" s="1"/>
  <c r="J45"/>
  <c r="V45" s="1"/>
  <c r="L45"/>
  <c r="O45"/>
  <c r="AD45" s="1"/>
  <c r="R45"/>
  <c r="T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O47"/>
  <c r="AD47" s="1"/>
  <c r="R47"/>
  <c r="V47"/>
  <c r="X47"/>
  <c r="AF47" s="1"/>
  <c r="F48"/>
  <c r="H48"/>
  <c r="AA48" s="1"/>
  <c r="J48"/>
  <c r="V48" s="1"/>
  <c r="L48"/>
  <c r="O48"/>
  <c r="AD48" s="1"/>
  <c r="R48"/>
  <c r="T48"/>
  <c r="X48"/>
  <c r="AF48" s="1"/>
  <c r="F49"/>
  <c r="H49"/>
  <c r="AA49" s="1"/>
  <c r="J49"/>
  <c r="V49" s="1"/>
  <c r="L49"/>
  <c r="O49"/>
  <c r="AD49" s="1"/>
  <c r="R49"/>
  <c r="T49"/>
  <c r="X49"/>
  <c r="AF49" s="1"/>
  <c r="F50"/>
  <c r="H50"/>
  <c r="AA50" s="1"/>
  <c r="J50"/>
  <c r="V50" s="1"/>
  <c r="L50"/>
  <c r="O50"/>
  <c r="AD50" s="1"/>
  <c r="R50"/>
  <c r="X50"/>
  <c r="AF50" s="1"/>
  <c r="F51"/>
  <c r="H51"/>
  <c r="AA51" s="1"/>
  <c r="J51"/>
  <c r="L51"/>
  <c r="O51"/>
  <c r="AD51" s="1"/>
  <c r="R51"/>
  <c r="V51"/>
  <c r="X51"/>
  <c r="AF51" s="1"/>
  <c r="F52"/>
  <c r="H52"/>
  <c r="AA52" s="1"/>
  <c r="J52"/>
  <c r="V52" s="1"/>
  <c r="L52"/>
  <c r="O52"/>
  <c r="AD52" s="1"/>
  <c r="R52"/>
  <c r="T52"/>
  <c r="X52"/>
  <c r="AF52" s="1"/>
  <c r="F53"/>
  <c r="H53"/>
  <c r="AA53" s="1"/>
  <c r="J53"/>
  <c r="V53" s="1"/>
  <c r="L53"/>
  <c r="O53"/>
  <c r="AD53" s="1"/>
  <c r="R53"/>
  <c r="T53"/>
  <c r="X53"/>
  <c r="AF53" s="1"/>
  <c r="F55"/>
  <c r="H55"/>
  <c r="AA55" s="1"/>
  <c r="J55"/>
  <c r="V55" s="1"/>
  <c r="L55"/>
  <c r="O55"/>
  <c r="AD55" s="1"/>
  <c r="R55"/>
  <c r="X55"/>
  <c r="AF55" s="1"/>
  <c r="F56"/>
  <c r="H56"/>
  <c r="AA56" s="1"/>
  <c r="J56"/>
  <c r="V56" s="1"/>
  <c r="L56"/>
  <c r="O56"/>
  <c r="AD56" s="1"/>
  <c r="R56"/>
  <c r="T56"/>
  <c r="X56"/>
  <c r="AF56" s="1"/>
  <c r="F57"/>
  <c r="H57"/>
  <c r="AA57" s="1"/>
  <c r="J57"/>
  <c r="V57" s="1"/>
  <c r="L57"/>
  <c r="O57"/>
  <c r="AD57" s="1"/>
  <c r="R57"/>
  <c r="T57"/>
  <c r="X57"/>
  <c r="AF57" s="1"/>
  <c r="F58"/>
  <c r="H58"/>
  <c r="AA58" s="1"/>
  <c r="J58"/>
  <c r="V58" s="1"/>
  <c r="L58"/>
  <c r="O58"/>
  <c r="R58"/>
  <c r="X58"/>
  <c r="F59"/>
  <c r="H59"/>
  <c r="AA59" s="1"/>
  <c r="J59"/>
  <c r="V59" s="1"/>
  <c r="L59"/>
  <c r="O59"/>
  <c r="AD59" s="1"/>
  <c r="R59"/>
  <c r="T59"/>
  <c r="X59"/>
  <c r="AF59" s="1"/>
  <c r="F60"/>
  <c r="H60"/>
  <c r="AA60" s="1"/>
  <c r="J60"/>
  <c r="V60" s="1"/>
  <c r="L60"/>
  <c r="O60"/>
  <c r="AD60" s="1"/>
  <c r="R60"/>
  <c r="X60"/>
  <c r="AF60" s="1"/>
  <c r="F61"/>
  <c r="H61"/>
  <c r="AA61" s="1"/>
  <c r="J61"/>
  <c r="L61"/>
  <c r="O61"/>
  <c r="R61"/>
  <c r="V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I63" s="1"/>
  <c r="O63"/>
  <c r="AD63" s="1"/>
  <c r="R63"/>
  <c r="V63"/>
  <c r="X63"/>
  <c r="AF63" s="1"/>
  <c r="F64"/>
  <c r="H64"/>
  <c r="AA64" s="1"/>
  <c r="J64"/>
  <c r="V64" s="1"/>
  <c r="L64"/>
  <c r="O64"/>
  <c r="AD64" s="1"/>
  <c r="R64"/>
  <c r="X64"/>
  <c r="AF64" s="1"/>
  <c r="F65"/>
  <c r="H65"/>
  <c r="AA65" s="1"/>
  <c r="J65"/>
  <c r="L65"/>
  <c r="O65"/>
  <c r="AD65" s="1"/>
  <c r="R65"/>
  <c r="V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I67" s="1"/>
  <c r="O67"/>
  <c r="AD67" s="1"/>
  <c r="R67"/>
  <c r="V67"/>
  <c r="X67"/>
  <c r="AF67" s="1"/>
  <c r="F68"/>
  <c r="H68"/>
  <c r="AA68" s="1"/>
  <c r="J68"/>
  <c r="V68" s="1"/>
  <c r="L68"/>
  <c r="O68"/>
  <c r="AD68" s="1"/>
  <c r="R68"/>
  <c r="X68"/>
  <c r="AF68" s="1"/>
  <c r="F69"/>
  <c r="H69"/>
  <c r="AA69" s="1"/>
  <c r="J69"/>
  <c r="L69"/>
  <c r="O69"/>
  <c r="AD69" s="1"/>
  <c r="R69"/>
  <c r="V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I71" s="1"/>
  <c r="O71"/>
  <c r="AD71" s="1"/>
  <c r="R71"/>
  <c r="V71"/>
  <c r="X71"/>
  <c r="AF71" s="1"/>
  <c r="F72"/>
  <c r="H72"/>
  <c r="AA72" s="1"/>
  <c r="J72"/>
  <c r="V72" s="1"/>
  <c r="L72"/>
  <c r="O72"/>
  <c r="AD72" s="1"/>
  <c r="R72"/>
  <c r="X72"/>
  <c r="AF72" s="1"/>
  <c r="F73"/>
  <c r="H73"/>
  <c r="AA73" s="1"/>
  <c r="J73"/>
  <c r="L73"/>
  <c r="O73"/>
  <c r="AD73" s="1"/>
  <c r="R73"/>
  <c r="V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I75" s="1"/>
  <c r="O75"/>
  <c r="R75"/>
  <c r="V75"/>
  <c r="X75"/>
  <c r="AF75" s="1"/>
  <c r="F76"/>
  <c r="H76"/>
  <c r="AA76" s="1"/>
  <c r="J76"/>
  <c r="V76" s="1"/>
  <c r="L76"/>
  <c r="O76"/>
  <c r="R76"/>
  <c r="X76"/>
  <c r="AF76" s="1"/>
  <c r="F77"/>
  <c r="H77"/>
  <c r="AA77" s="1"/>
  <c r="J77"/>
  <c r="L77"/>
  <c r="O77"/>
  <c r="AD77" s="1"/>
  <c r="R77"/>
  <c r="V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I79" s="1"/>
  <c r="U79" s="1"/>
  <c r="O79"/>
  <c r="R79"/>
  <c r="V79"/>
  <c r="X79"/>
  <c r="AF79" s="1"/>
  <c r="F80"/>
  <c r="H80"/>
  <c r="AA80" s="1"/>
  <c r="J80"/>
  <c r="V80" s="1"/>
  <c r="L80"/>
  <c r="O80"/>
  <c r="AD80" s="1"/>
  <c r="R80"/>
  <c r="X80"/>
  <c r="AF80" s="1"/>
  <c r="F81"/>
  <c r="H81"/>
  <c r="AA81" s="1"/>
  <c r="J81"/>
  <c r="L81"/>
  <c r="O81"/>
  <c r="R81"/>
  <c r="V81"/>
  <c r="X8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I83" s="1"/>
  <c r="O83"/>
  <c r="AD83" s="1"/>
  <c r="R83"/>
  <c r="V83"/>
  <c r="X83"/>
  <c r="AF83" s="1"/>
  <c r="F84"/>
  <c r="H84"/>
  <c r="AA84" s="1"/>
  <c r="J84"/>
  <c r="V84" s="1"/>
  <c r="L84"/>
  <c r="O84"/>
  <c r="AD84" s="1"/>
  <c r="R84"/>
  <c r="X84"/>
  <c r="AF84" s="1"/>
  <c r="X4"/>
  <c r="AF4" s="1"/>
  <c r="R4"/>
  <c r="O4"/>
  <c r="AD4" s="1"/>
  <c r="L4"/>
  <c r="F4"/>
  <c r="J4"/>
  <c r="H4"/>
  <c r="J3"/>
  <c r="U54" l="1"/>
  <c r="AB54"/>
  <c r="U83"/>
  <c r="U75"/>
  <c r="U71"/>
  <c r="U67"/>
  <c r="U63"/>
  <c r="U26"/>
  <c r="L10"/>
  <c r="T84"/>
  <c r="T81"/>
  <c r="T80"/>
  <c r="T77"/>
  <c r="T76"/>
  <c r="T73"/>
  <c r="T72"/>
  <c r="T69"/>
  <c r="T68"/>
  <c r="T65"/>
  <c r="T64"/>
  <c r="T61"/>
  <c r="T60"/>
  <c r="I59"/>
  <c r="I51"/>
  <c r="U51" s="1"/>
  <c r="I47"/>
  <c r="U47" s="1"/>
  <c r="I43"/>
  <c r="I39"/>
  <c r="U39" s="1"/>
  <c r="I34"/>
  <c r="U34" s="1"/>
  <c r="I30"/>
  <c r="T26"/>
  <c r="T24"/>
  <c r="I21"/>
  <c r="I19"/>
  <c r="I17"/>
  <c r="I15"/>
  <c r="U15" s="1"/>
  <c r="T12"/>
  <c r="T10" s="1"/>
  <c r="T8"/>
  <c r="I6"/>
  <c r="U59"/>
  <c r="U43"/>
  <c r="U30"/>
  <c r="U21"/>
  <c r="U17"/>
  <c r="R10"/>
  <c r="U19"/>
  <c r="R7"/>
  <c r="L7"/>
  <c r="U6"/>
  <c r="J7"/>
  <c r="X10"/>
  <c r="AF10" s="1"/>
  <c r="O10"/>
  <c r="AD10" s="1"/>
  <c r="X7"/>
  <c r="AF7" s="1"/>
  <c r="AF11"/>
  <c r="O7"/>
  <c r="AD7" s="1"/>
  <c r="AD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5" l="1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<sst xmlns="http://schemas.openxmlformats.org/spreadsheetml/2006/main" count="221" uniqueCount="111">
  <si>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</si>
  <si>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</si>
  <si>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</si>
  <si>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</si>
  <si>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</si>
  <si>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</si>
  <si>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</si>
  <si>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</si>
  <si>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</si>
  <si>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</si>
  <si>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</si>
  <si>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</si>
  <si>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</si>
  <si>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</si>
  <si>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</si>
  <si>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</si>
  <si>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</si>
  <si>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</si>
  <si>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</si>
  <si>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</si>
  <si>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</si>
  <si>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</si>
  <si>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</si>
  <si>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</si>
  <si>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</si>
  <si>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</si>
  <si>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</si>
  <si>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</si>
  <si>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</si>
  <si>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</si>
  <si>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</si>
  <si>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</si>
  <si>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</si>
  <si>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</si>
  <si>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</si>
  <si>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</si>
  <si>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</si>
  <si>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</si>
  <si>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</si>
  <si>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</si>
  <si>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</si>
  <si>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</si>
  <si>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</si>
  <si>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</si>
  <si>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</si>
  <si>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</si>
  <si>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</si>
  <si>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</si>
  <si>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</si>
  <si>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</si>
  <si>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</si>
  <si>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</si>
  <si>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</si>
  <si>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</si>
  <si>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</si>
  <si>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</si>
  <si>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</si>
  <si>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</si>
  <si>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</si>
  <si>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</si>
  <si>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</si>
  <si>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</si>
  <si>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</si>
  <si>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</si>
  <si>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</si>
  <si>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</si>
  <si>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</si>
  <si>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</si>
  <si>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</si>
  <si>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</si>
  <si>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</si>
  <si>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</si>
  <si>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</si>
  <si>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</si>
  <si>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</si>
  <si>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</si>
  <si>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</si>
  <si>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</si>
  <si>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</si>
  <si>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</si>
  <si>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</si>
  <si>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</si>
  <si>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</si>
  <si>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</si>
  <si>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</si>
  <si>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</si>
  <si>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</si>
  <si>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</si>
  <si>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</si>
  <si>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</si>
  <si>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</si>
  <si>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</si>
  <si>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</si>
  <si>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</si>
  <si>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</si>
  <si>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</si>
  <si>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</si>
  <si>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</si>
  <si>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</si>
  <si>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</si>
  <si>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</si>
  <si>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</si>
  <si>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</si>
  <si>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</si>
  <si>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</si>
  <si>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</si>
  <si>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легень</t>
  </si>
  <si>
    <t>онкошлунка</t>
  </si>
  <si>
    <t>онко крові</t>
  </si>
  <si>
    <t>кровртечі</t>
  </si>
  <si>
    <t>перфорація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</si>
</sst>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9" activePane="bottomRight" state="frozen"/>
      <selection pane="topRight" activeCell="B1" sqref="B1"/>
      <selection pane="bottomLeft" activeCell="A3" sqref="A3"/>
      <selection pane="bottomRight" activeCell="P91" sqref="P91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3394</v>
      </c>
      <c r="I3" s="43">
        <v>1991</v>
      </c>
      <c r="J3" s="12">
        <f>H3-I3</f>
        <v>1403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1604</v>
      </c>
      <c r="F4" s="41">
        <f>E4-G4</f>
        <v>641</v>
      </c>
      <c r="G4" s="10">
        <v>963</v>
      </c>
      <c r="H4" s="12">
        <f>E4+K4</f>
        <v>1604</v>
      </c>
      <c r="I4" s="41">
        <f t="shared" ref="I4:J4" si="0">F4+L4</f>
        <v>641</v>
      </c>
      <c r="J4" s="12">
        <f t="shared" si="0"/>
        <v>963</v>
      </c>
      <c r="K4" s="10"/>
      <c r="L4" s="41">
        <f>K4-M4</f>
        <v>0</v>
      </c>
      <c r="M4" s="10"/>
      <c r="N4" s="10">
        <v>52</v>
      </c>
      <c r="O4" s="41">
        <f>N4-P4</f>
        <v>34</v>
      </c>
      <c r="P4" s="10">
        <v>18</v>
      </c>
      <c r="Q4" s="10"/>
      <c r="R4" s="41">
        <f>Q4-S4</f>
        <v>0</v>
      </c>
      <c r="S4" s="10"/>
      <c r="T4" s="12">
        <f>H4-Q4</f>
        <v>1604</v>
      </c>
      <c r="U4" s="41">
        <f t="shared" ref="U4:V4" si="1">I4-R4</f>
        <v>641</v>
      </c>
      <c r="V4" s="12">
        <f t="shared" si="1"/>
        <v>963</v>
      </c>
      <c r="W4" s="10">
        <v>1143</v>
      </c>
      <c r="X4" s="41">
        <f>W4-Y4</f>
        <v>454</v>
      </c>
      <c r="Y4" s="10">
        <v>689</v>
      </c>
      <c r="Z4" s="9" t="s">
        <v>8</v>
      </c>
      <c r="AA4" s="15">
        <f>H4/$H$3*10000</f>
        <v>4725.9870359457864</v>
      </c>
      <c r="AB4" s="38">
        <f>I4/$I$3*10000</f>
        <v>3219.4876946258159</v>
      </c>
      <c r="AC4" s="15">
        <f>N4/$H$3*10000</f>
        <v>153.2115497937537</v>
      </c>
      <c r="AD4" s="38">
        <f>O4/$I$3*10000</f>
        <v>170.76845806127574</v>
      </c>
      <c r="AE4" s="15">
        <f>W4/$H$3*10000</f>
        <v>3367.7077195050088</v>
      </c>
      <c r="AF4" s="38">
        <f>X4/$I$3*10000</f>
        <v>2280.2611752887997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9</v>
      </c>
      <c r="C6" s="46">
        <f t="shared" si="2"/>
        <v>3</v>
      </c>
      <c r="D6" s="18">
        <v>6</v>
      </c>
      <c r="E6" s="10">
        <v>9</v>
      </c>
      <c r="F6" s="41">
        <f t="shared" si="3"/>
        <v>3</v>
      </c>
      <c r="G6" s="10">
        <v>6</v>
      </c>
      <c r="H6" s="12">
        <f t="shared" si="4"/>
        <v>12</v>
      </c>
      <c r="I6" s="41">
        <f t="shared" si="5"/>
        <v>4</v>
      </c>
      <c r="J6" s="12">
        <f t="shared" si="6"/>
        <v>8</v>
      </c>
      <c r="K6" s="10">
        <v>3</v>
      </c>
      <c r="L6" s="41">
        <f t="shared" si="7"/>
        <v>1</v>
      </c>
      <c r="M6" s="10">
        <v>2</v>
      </c>
      <c r="N6" s="10"/>
      <c r="O6" s="41">
        <f t="shared" si="8"/>
        <v>0</v>
      </c>
      <c r="P6" s="10"/>
      <c r="Q6" s="10">
        <v>1</v>
      </c>
      <c r="R6" s="41">
        <f t="shared" si="9"/>
        <v>1</v>
      </c>
      <c r="S6" s="10"/>
      <c r="T6" s="12">
        <f t="shared" si="10"/>
        <v>11</v>
      </c>
      <c r="U6" s="41">
        <f t="shared" si="11"/>
        <v>3</v>
      </c>
      <c r="V6" s="12">
        <f t="shared" si="12"/>
        <v>8</v>
      </c>
      <c r="W6" s="10">
        <v>9</v>
      </c>
      <c r="X6" s="41">
        <f t="shared" si="13"/>
        <v>3</v>
      </c>
      <c r="Y6" s="10">
        <v>6</v>
      </c>
      <c r="Z6" s="5" t="s">
        <v>10</v>
      </c>
      <c r="AA6" s="15">
        <f t="shared" si="14"/>
        <v>35.356511490866232</v>
      </c>
      <c r="AB6" s="38">
        <f t="shared" si="15"/>
        <v>20.090406830738324</v>
      </c>
      <c r="AC6" s="15">
        <f t="shared" si="16"/>
        <v>0</v>
      </c>
      <c r="AD6" s="38">
        <f t="shared" si="17"/>
        <v>0</v>
      </c>
      <c r="AE6" s="15">
        <f t="shared" si="18"/>
        <v>26.517383618149676</v>
      </c>
      <c r="AF6" s="38">
        <f t="shared" si="19"/>
        <v>15.067805123053741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1222</v>
      </c>
      <c r="C7" s="46">
        <f t="shared" si="2"/>
        <v>536</v>
      </c>
      <c r="D7" s="12">
        <f t="shared" ref="D7:E7" si="21">D8+D11+D19</f>
        <v>686</v>
      </c>
      <c r="E7" s="12">
        <f t="shared" si="21"/>
        <v>1222</v>
      </c>
      <c r="F7" s="41">
        <f t="shared" ref="F7:Y7" si="22">F8+F11+F19</f>
        <v>536</v>
      </c>
      <c r="G7" s="12">
        <f t="shared" si="22"/>
        <v>686</v>
      </c>
      <c r="H7" s="12">
        <f t="shared" si="22"/>
        <v>1258</v>
      </c>
      <c r="I7" s="41">
        <f t="shared" si="22"/>
        <v>560</v>
      </c>
      <c r="J7" s="12">
        <f t="shared" si="22"/>
        <v>698</v>
      </c>
      <c r="K7" s="12">
        <f t="shared" si="22"/>
        <v>36</v>
      </c>
      <c r="L7" s="41">
        <f t="shared" si="22"/>
        <v>24</v>
      </c>
      <c r="M7" s="12">
        <f t="shared" si="22"/>
        <v>12</v>
      </c>
      <c r="N7" s="12">
        <f t="shared" si="22"/>
        <v>36</v>
      </c>
      <c r="O7" s="41">
        <f t="shared" si="22"/>
        <v>24</v>
      </c>
      <c r="P7" s="12">
        <f t="shared" si="22"/>
        <v>12</v>
      </c>
      <c r="Q7" s="12">
        <f t="shared" si="22"/>
        <v>53</v>
      </c>
      <c r="R7" s="41">
        <f t="shared" si="22"/>
        <v>0</v>
      </c>
      <c r="S7" s="12">
        <f t="shared" si="22"/>
        <v>53</v>
      </c>
      <c r="T7" s="12">
        <f t="shared" si="22"/>
        <v>1205</v>
      </c>
      <c r="U7" s="41">
        <f t="shared" si="22"/>
        <v>560</v>
      </c>
      <c r="V7" s="12">
        <f t="shared" si="22"/>
        <v>645</v>
      </c>
      <c r="W7" s="12">
        <f t="shared" si="22"/>
        <v>704</v>
      </c>
      <c r="X7" s="41">
        <f t="shared" si="22"/>
        <v>336</v>
      </c>
      <c r="Y7" s="12">
        <f t="shared" si="22"/>
        <v>368</v>
      </c>
      <c r="Z7" s="5" t="s">
        <v>11</v>
      </c>
      <c r="AA7" s="15">
        <f t="shared" si="14"/>
        <v>3706.5409546258106</v>
      </c>
      <c r="AB7" s="38">
        <f t="shared" si="15"/>
        <v>2812.656956303365</v>
      </c>
      <c r="AC7" s="15">
        <f t="shared" si="16"/>
        <v>106.0695344725987</v>
      </c>
      <c r="AD7" s="38">
        <f t="shared" si="17"/>
        <v>120.54244098442993</v>
      </c>
      <c r="AE7" s="15">
        <f t="shared" si="18"/>
        <v>2074.2486741308189</v>
      </c>
      <c r="AF7" s="38">
        <f t="shared" si="19"/>
        <v>1687.5941737820192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667</v>
      </c>
      <c r="C8" s="46">
        <f t="shared" si="2"/>
        <v>349</v>
      </c>
      <c r="D8" s="18">
        <v>318</v>
      </c>
      <c r="E8" s="10">
        <v>667</v>
      </c>
      <c r="F8" s="41">
        <f t="shared" si="3"/>
        <v>349</v>
      </c>
      <c r="G8" s="10">
        <v>318</v>
      </c>
      <c r="H8" s="12">
        <f t="shared" si="4"/>
        <v>677</v>
      </c>
      <c r="I8" s="41">
        <f t="shared" si="5"/>
        <v>357</v>
      </c>
      <c r="J8" s="12">
        <f t="shared" si="6"/>
        <v>320</v>
      </c>
      <c r="K8" s="10">
        <v>10</v>
      </c>
      <c r="L8" s="41">
        <f t="shared" si="7"/>
        <v>8</v>
      </c>
      <c r="M8" s="10">
        <v>2</v>
      </c>
      <c r="N8" s="10">
        <v>10</v>
      </c>
      <c r="O8" s="41">
        <f t="shared" si="8"/>
        <v>8</v>
      </c>
      <c r="P8" s="10">
        <v>2</v>
      </c>
      <c r="Q8" s="10">
        <v>8</v>
      </c>
      <c r="R8" s="41">
        <f t="shared" si="9"/>
        <v>0</v>
      </c>
      <c r="S8" s="10">
        <v>8</v>
      </c>
      <c r="T8" s="12">
        <f t="shared" si="10"/>
        <v>669</v>
      </c>
      <c r="U8" s="41">
        <f t="shared" si="11"/>
        <v>357</v>
      </c>
      <c r="V8" s="12">
        <f t="shared" si="12"/>
        <v>312</v>
      </c>
      <c r="W8" s="10">
        <v>656</v>
      </c>
      <c r="X8" s="41">
        <f t="shared" si="13"/>
        <v>329</v>
      </c>
      <c r="Y8" s="10">
        <v>327</v>
      </c>
      <c r="Z8" s="5" t="s">
        <v>12</v>
      </c>
      <c r="AA8" s="15">
        <f t="shared" si="14"/>
        <v>1994.69652327637</v>
      </c>
      <c r="AB8" s="38">
        <f t="shared" si="15"/>
        <v>1793.0688096433953</v>
      </c>
      <c r="AC8" s="15">
        <f t="shared" si="16"/>
        <v>29.463759575721863</v>
      </c>
      <c r="AD8" s="38">
        <f t="shared" si="17"/>
        <v>40.180813661476648</v>
      </c>
      <c r="AE8" s="15">
        <f t="shared" si="18"/>
        <v>1932.8226281673542</v>
      </c>
      <c r="AF8" s="38">
        <f t="shared" si="19"/>
        <v>1652.4359618282269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131</v>
      </c>
      <c r="C9" s="46">
        <f t="shared" si="2"/>
        <v>68</v>
      </c>
      <c r="D9" s="18">
        <v>63</v>
      </c>
      <c r="E9" s="10">
        <v>131</v>
      </c>
      <c r="F9" s="41">
        <f t="shared" si="3"/>
        <v>68</v>
      </c>
      <c r="G9" s="10">
        <v>63</v>
      </c>
      <c r="H9" s="12">
        <f t="shared" si="4"/>
        <v>143</v>
      </c>
      <c r="I9" s="41">
        <f t="shared" si="5"/>
        <v>80</v>
      </c>
      <c r="J9" s="12">
        <f t="shared" si="6"/>
        <v>63</v>
      </c>
      <c r="K9" s="10">
        <v>12</v>
      </c>
      <c r="L9" s="41">
        <f t="shared" si="7"/>
        <v>12</v>
      </c>
      <c r="M9" s="10"/>
      <c r="N9" s="10">
        <v>12</v>
      </c>
      <c r="O9" s="41">
        <f t="shared" si="8"/>
        <v>12</v>
      </c>
      <c r="P9" s="10"/>
      <c r="Q9" s="10">
        <v>12</v>
      </c>
      <c r="R9" s="41">
        <f t="shared" si="9"/>
        <v>0</v>
      </c>
      <c r="S9" s="10">
        <v>12</v>
      </c>
      <c r="T9" s="12">
        <f t="shared" si="10"/>
        <v>131</v>
      </c>
      <c r="U9" s="41">
        <f t="shared" si="11"/>
        <v>80</v>
      </c>
      <c r="V9" s="12">
        <f t="shared" si="12"/>
        <v>51</v>
      </c>
      <c r="W9" s="10">
        <v>1</v>
      </c>
      <c r="X9" s="41">
        <f t="shared" si="13"/>
        <v>1</v>
      </c>
      <c r="Y9" s="10"/>
      <c r="Z9" s="5" t="s">
        <v>13</v>
      </c>
      <c r="AA9" s="15">
        <f t="shared" si="14"/>
        <v>421.33176193282259</v>
      </c>
      <c r="AB9" s="38">
        <f t="shared" si="15"/>
        <v>401.80813661476645</v>
      </c>
      <c r="AC9" s="15">
        <f t="shared" si="16"/>
        <v>35.356511490866232</v>
      </c>
      <c r="AD9" s="38">
        <f t="shared" si="17"/>
        <v>60.271220492214965</v>
      </c>
      <c r="AE9" s="15">
        <f t="shared" si="18"/>
        <v>2.9463759575721862</v>
      </c>
      <c r="AF9" s="38">
        <f t="shared" si="19"/>
        <v>5.022601707684581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669</v>
      </c>
      <c r="C10" s="46">
        <f t="shared" si="2"/>
        <v>233</v>
      </c>
      <c r="D10" s="12">
        <f t="shared" ref="D10" si="24">D12+D11</f>
        <v>436</v>
      </c>
      <c r="E10" s="12">
        <f>E12+E11</f>
        <v>669</v>
      </c>
      <c r="F10" s="41">
        <f t="shared" ref="F10:Y10" si="25">F12+F11</f>
        <v>233</v>
      </c>
      <c r="G10" s="12">
        <f t="shared" si="25"/>
        <v>436</v>
      </c>
      <c r="H10" s="12">
        <f t="shared" si="25"/>
        <v>694</v>
      </c>
      <c r="I10" s="41">
        <f t="shared" si="25"/>
        <v>249</v>
      </c>
      <c r="J10" s="12">
        <f t="shared" si="25"/>
        <v>445</v>
      </c>
      <c r="K10" s="12">
        <f t="shared" si="25"/>
        <v>25</v>
      </c>
      <c r="L10" s="41">
        <f t="shared" si="25"/>
        <v>16</v>
      </c>
      <c r="M10" s="12">
        <f t="shared" si="25"/>
        <v>9</v>
      </c>
      <c r="N10" s="12">
        <f t="shared" si="25"/>
        <v>25</v>
      </c>
      <c r="O10" s="41">
        <f t="shared" si="25"/>
        <v>16</v>
      </c>
      <c r="P10" s="12">
        <f t="shared" si="25"/>
        <v>9</v>
      </c>
      <c r="Q10" s="12">
        <f t="shared" si="25"/>
        <v>38</v>
      </c>
      <c r="R10" s="41">
        <f t="shared" si="25"/>
        <v>0</v>
      </c>
      <c r="S10" s="12">
        <f t="shared" si="25"/>
        <v>38</v>
      </c>
      <c r="T10" s="12">
        <f t="shared" si="25"/>
        <v>656</v>
      </c>
      <c r="U10" s="41">
        <f t="shared" si="25"/>
        <v>249</v>
      </c>
      <c r="V10" s="12">
        <f t="shared" si="25"/>
        <v>407</v>
      </c>
      <c r="W10" s="12">
        <f t="shared" si="25"/>
        <v>442</v>
      </c>
      <c r="X10" s="41">
        <f t="shared" si="25"/>
        <v>102</v>
      </c>
      <c r="Y10" s="12">
        <f t="shared" si="25"/>
        <v>340</v>
      </c>
      <c r="Z10" s="5" t="s">
        <v>16</v>
      </c>
      <c r="AA10" s="15">
        <f t="shared" si="14"/>
        <v>2044.7849145550972</v>
      </c>
      <c r="AB10" s="38">
        <f t="shared" si="15"/>
        <v>1250.6278252134607</v>
      </c>
      <c r="AC10" s="15">
        <f t="shared" si="16"/>
        <v>73.659398939304651</v>
      </c>
      <c r="AD10" s="38">
        <f t="shared" si="17"/>
        <v>80.361627322953296</v>
      </c>
      <c r="AE10" s="15">
        <f t="shared" si="18"/>
        <v>1302.2981732469063</v>
      </c>
      <c r="AF10" s="38">
        <f t="shared" si="19"/>
        <v>512.30537418382721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486</v>
      </c>
      <c r="C11" s="46">
        <f t="shared" si="2"/>
        <v>163</v>
      </c>
      <c r="D11" s="18">
        <v>323</v>
      </c>
      <c r="E11" s="10">
        <v>486</v>
      </c>
      <c r="F11" s="41">
        <f t="shared" si="3"/>
        <v>163</v>
      </c>
      <c r="G11" s="10">
        <v>323</v>
      </c>
      <c r="H11" s="12">
        <f t="shared" si="4"/>
        <v>511</v>
      </c>
      <c r="I11" s="41">
        <f t="shared" si="5"/>
        <v>179</v>
      </c>
      <c r="J11" s="12">
        <f t="shared" si="6"/>
        <v>332</v>
      </c>
      <c r="K11" s="10">
        <v>25</v>
      </c>
      <c r="L11" s="41">
        <f t="shared" si="7"/>
        <v>16</v>
      </c>
      <c r="M11" s="10">
        <v>9</v>
      </c>
      <c r="N11" s="10">
        <v>25</v>
      </c>
      <c r="O11" s="41">
        <f t="shared" si="8"/>
        <v>16</v>
      </c>
      <c r="P11" s="10">
        <v>9</v>
      </c>
      <c r="Q11" s="10">
        <v>32</v>
      </c>
      <c r="R11" s="41">
        <f t="shared" si="9"/>
        <v>0</v>
      </c>
      <c r="S11" s="10">
        <v>32</v>
      </c>
      <c r="T11" s="12">
        <f t="shared" si="10"/>
        <v>479</v>
      </c>
      <c r="U11" s="41">
        <f t="shared" si="11"/>
        <v>179</v>
      </c>
      <c r="V11" s="12">
        <f t="shared" si="12"/>
        <v>300</v>
      </c>
      <c r="W11" s="10">
        <v>34</v>
      </c>
      <c r="X11" s="41">
        <f t="shared" si="13"/>
        <v>3</v>
      </c>
      <c r="Y11" s="10">
        <v>31</v>
      </c>
      <c r="Z11" s="5" t="s">
        <v>14</v>
      </c>
      <c r="AA11" s="15">
        <f t="shared" si="14"/>
        <v>1505.5981143193872</v>
      </c>
      <c r="AB11" s="38">
        <f t="shared" si="15"/>
        <v>899.04570567553992</v>
      </c>
      <c r="AC11" s="15">
        <f t="shared" si="16"/>
        <v>73.659398939304651</v>
      </c>
      <c r="AD11" s="38">
        <f t="shared" si="17"/>
        <v>80.361627322953296</v>
      </c>
      <c r="AE11" s="15">
        <f t="shared" si="18"/>
        <v>100.17678255745435</v>
      </c>
      <c r="AF11" s="38">
        <f t="shared" si="19"/>
        <v>15.067805123053741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183</v>
      </c>
      <c r="C12" s="46">
        <f t="shared" si="2"/>
        <v>70</v>
      </c>
      <c r="D12" s="19">
        <v>113</v>
      </c>
      <c r="E12" s="10">
        <v>183</v>
      </c>
      <c r="F12" s="41">
        <f t="shared" si="3"/>
        <v>70</v>
      </c>
      <c r="G12" s="10">
        <v>113</v>
      </c>
      <c r="H12" s="12">
        <f t="shared" si="4"/>
        <v>183</v>
      </c>
      <c r="I12" s="41">
        <f t="shared" si="5"/>
        <v>70</v>
      </c>
      <c r="J12" s="12">
        <f t="shared" si="6"/>
        <v>113</v>
      </c>
      <c r="K12" s="10"/>
      <c r="L12" s="41">
        <f t="shared" si="7"/>
        <v>0</v>
      </c>
      <c r="M12" s="10"/>
      <c r="N12" s="10"/>
      <c r="O12" s="41">
        <f t="shared" si="8"/>
        <v>0</v>
      </c>
      <c r="P12" s="10"/>
      <c r="Q12" s="10">
        <v>6</v>
      </c>
      <c r="R12" s="41">
        <f t="shared" si="9"/>
        <v>0</v>
      </c>
      <c r="S12" s="10">
        <v>6</v>
      </c>
      <c r="T12" s="12">
        <f t="shared" si="10"/>
        <v>177</v>
      </c>
      <c r="U12" s="41">
        <f t="shared" si="11"/>
        <v>70</v>
      </c>
      <c r="V12" s="12">
        <f t="shared" si="12"/>
        <v>107</v>
      </c>
      <c r="W12" s="10">
        <v>408</v>
      </c>
      <c r="X12" s="41">
        <f t="shared" si="13"/>
        <v>99</v>
      </c>
      <c r="Y12" s="10">
        <v>309</v>
      </c>
      <c r="Z12" s="14" t="s">
        <v>17</v>
      </c>
      <c r="AA12" s="15">
        <f t="shared" si="14"/>
        <v>539.18680023571005</v>
      </c>
      <c r="AB12" s="38">
        <f t="shared" si="15"/>
        <v>351.58211953792062</v>
      </c>
      <c r="AC12" s="15">
        <f t="shared" si="16"/>
        <v>0</v>
      </c>
      <c r="AD12" s="38">
        <f t="shared" si="17"/>
        <v>0</v>
      </c>
      <c r="AE12" s="15">
        <f t="shared" si="18"/>
        <v>1202.121390689452</v>
      </c>
      <c r="AF12" s="38">
        <f t="shared" si="19"/>
        <v>497.23756906077347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378</v>
      </c>
      <c r="C13" s="46">
        <f t="shared" si="2"/>
        <v>148</v>
      </c>
      <c r="D13" s="18">
        <v>230</v>
      </c>
      <c r="E13" s="10">
        <v>378</v>
      </c>
      <c r="F13" s="41">
        <f t="shared" si="3"/>
        <v>148</v>
      </c>
      <c r="G13" s="10">
        <v>230</v>
      </c>
      <c r="H13" s="12">
        <f t="shared" si="4"/>
        <v>403</v>
      </c>
      <c r="I13" s="41">
        <f t="shared" si="5"/>
        <v>164</v>
      </c>
      <c r="J13" s="12">
        <f t="shared" si="6"/>
        <v>239</v>
      </c>
      <c r="K13" s="10">
        <v>25</v>
      </c>
      <c r="L13" s="41">
        <f t="shared" si="7"/>
        <v>16</v>
      </c>
      <c r="M13" s="10">
        <v>9</v>
      </c>
      <c r="N13" s="10">
        <v>25</v>
      </c>
      <c r="O13" s="41">
        <f t="shared" si="8"/>
        <v>16</v>
      </c>
      <c r="P13" s="10">
        <v>9</v>
      </c>
      <c r="Q13" s="10">
        <v>32</v>
      </c>
      <c r="R13" s="41">
        <f t="shared" si="9"/>
        <v>0</v>
      </c>
      <c r="S13" s="10">
        <v>32</v>
      </c>
      <c r="T13" s="12">
        <f t="shared" si="10"/>
        <v>371</v>
      </c>
      <c r="U13" s="41">
        <f t="shared" si="11"/>
        <v>164</v>
      </c>
      <c r="V13" s="12">
        <f t="shared" si="12"/>
        <v>207</v>
      </c>
      <c r="W13" s="10">
        <v>300</v>
      </c>
      <c r="X13" s="41">
        <f t="shared" si="13"/>
        <v>87</v>
      </c>
      <c r="Y13" s="10">
        <v>213</v>
      </c>
      <c r="Z13" s="5" t="s">
        <v>15</v>
      </c>
      <c r="AA13" s="15">
        <f t="shared" si="14"/>
        <v>1187.3895109015909</v>
      </c>
      <c r="AB13" s="38">
        <f t="shared" si="15"/>
        <v>823.7066800602712</v>
      </c>
      <c r="AC13" s="15">
        <f t="shared" si="16"/>
        <v>73.659398939304651</v>
      </c>
      <c r="AD13" s="38">
        <f t="shared" si="17"/>
        <v>80.361627322953296</v>
      </c>
      <c r="AE13" s="15">
        <f t="shared" si="18"/>
        <v>883.91278727165582</v>
      </c>
      <c r="AF13" s="38">
        <f t="shared" si="19"/>
        <v>436.96634856855849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>
        <v>1</v>
      </c>
      <c r="C14" s="46">
        <f t="shared" si="2"/>
        <v>1</v>
      </c>
      <c r="D14" s="18"/>
      <c r="E14" s="10"/>
      <c r="F14" s="41">
        <f t="shared" si="3"/>
        <v>0</v>
      </c>
      <c r="G14" s="10"/>
      <c r="H14" s="12">
        <f t="shared" si="4"/>
        <v>7</v>
      </c>
      <c r="I14" s="41">
        <f t="shared" si="5"/>
        <v>1</v>
      </c>
      <c r="J14" s="12">
        <f t="shared" si="6"/>
        <v>6</v>
      </c>
      <c r="K14" s="10">
        <v>7</v>
      </c>
      <c r="L14" s="41">
        <f t="shared" si="7"/>
        <v>1</v>
      </c>
      <c r="M14" s="10">
        <v>6</v>
      </c>
      <c r="N14" s="10">
        <v>7</v>
      </c>
      <c r="O14" s="41">
        <f t="shared" si="8"/>
        <v>1</v>
      </c>
      <c r="P14" s="10">
        <v>6</v>
      </c>
      <c r="Q14" s="10">
        <v>7</v>
      </c>
      <c r="R14" s="41">
        <f t="shared" si="9"/>
        <v>1</v>
      </c>
      <c r="S14" s="10">
        <v>6</v>
      </c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20.624631703005303</v>
      </c>
      <c r="AB14" s="38">
        <f t="shared" si="15"/>
        <v>5.022601707684581</v>
      </c>
      <c r="AC14" s="15">
        <f t="shared" si="16"/>
        <v>20.624631703005303</v>
      </c>
      <c r="AD14" s="38">
        <f t="shared" si="17"/>
        <v>5.022601707684581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>
        <v>2</v>
      </c>
      <c r="F15" s="41">
        <f t="shared" si="3"/>
        <v>2</v>
      </c>
      <c r="G15" s="10"/>
      <c r="H15" s="12">
        <f t="shared" si="4"/>
        <v>2</v>
      </c>
      <c r="I15" s="41">
        <f t="shared" si="5"/>
        <v>2</v>
      </c>
      <c r="J15" s="12">
        <f t="shared" si="6"/>
        <v>0</v>
      </c>
      <c r="K15" s="10"/>
      <c r="L15" s="41">
        <f t="shared" si="7"/>
        <v>0</v>
      </c>
      <c r="M15" s="10"/>
      <c r="N15" s="10">
        <v>1</v>
      </c>
      <c r="O15" s="41">
        <f t="shared" si="8"/>
        <v>1</v>
      </c>
      <c r="P15" s="10"/>
      <c r="Q15" s="10"/>
      <c r="R15" s="41">
        <f t="shared" si="9"/>
        <v>0</v>
      </c>
      <c r="S15" s="10"/>
      <c r="T15" s="12">
        <f t="shared" si="10"/>
        <v>2</v>
      </c>
      <c r="U15" s="41">
        <f t="shared" si="11"/>
        <v>2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5.8927519151443724</v>
      </c>
      <c r="AB15" s="38">
        <f t="shared" si="15"/>
        <v>10.045203415369162</v>
      </c>
      <c r="AC15" s="15">
        <f t="shared" si="16"/>
        <v>2.9463759575721862</v>
      </c>
      <c r="AD15" s="38">
        <f t="shared" si="17"/>
        <v>5.022601707684581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1</v>
      </c>
      <c r="C16" s="46">
        <f t="shared" si="2"/>
        <v>1</v>
      </c>
      <c r="D16" s="18"/>
      <c r="E16" s="10">
        <v>1</v>
      </c>
      <c r="F16" s="41">
        <f t="shared" si="3"/>
        <v>1</v>
      </c>
      <c r="G16" s="10"/>
      <c r="H16" s="12">
        <f t="shared" si="4"/>
        <v>2</v>
      </c>
      <c r="I16" s="41">
        <f t="shared" si="5"/>
        <v>1</v>
      </c>
      <c r="J16" s="12">
        <f t="shared" si="6"/>
        <v>1</v>
      </c>
      <c r="K16" s="10">
        <v>1</v>
      </c>
      <c r="L16" s="41">
        <f t="shared" si="7"/>
        <v>0</v>
      </c>
      <c r="M16" s="10">
        <v>1</v>
      </c>
      <c r="N16" s="10"/>
      <c r="O16" s="41">
        <f t="shared" si="8"/>
        <v>0</v>
      </c>
      <c r="P16" s="10"/>
      <c r="Q16" s="10">
        <v>1</v>
      </c>
      <c r="R16" s="41">
        <f t="shared" si="9"/>
        <v>1</v>
      </c>
      <c r="S16" s="10"/>
      <c r="T16" s="12">
        <f t="shared" si="10"/>
        <v>1</v>
      </c>
      <c r="U16" s="41">
        <f t="shared" si="11"/>
        <v>0</v>
      </c>
      <c r="V16" s="12">
        <f t="shared" si="12"/>
        <v>1</v>
      </c>
      <c r="W16" s="10"/>
      <c r="X16" s="41">
        <f t="shared" si="13"/>
        <v>0</v>
      </c>
      <c r="Y16" s="10"/>
      <c r="Z16" s="5" t="s">
        <v>20</v>
      </c>
      <c r="AA16" s="15">
        <f t="shared" si="14"/>
        <v>5.8927519151443724</v>
      </c>
      <c r="AB16" s="38">
        <f t="shared" si="15"/>
        <v>5.022601707684581</v>
      </c>
      <c r="AC16" s="15">
        <f t="shared" si="16"/>
        <v>0</v>
      </c>
      <c r="AD16" s="38">
        <f t="shared" si="17"/>
        <v>0</v>
      </c>
      <c r="AE16" s="15">
        <f t="shared" si="18"/>
        <v>0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4</v>
      </c>
      <c r="C17" s="46">
        <f t="shared" si="2"/>
        <v>2</v>
      </c>
      <c r="D17" s="18">
        <v>2</v>
      </c>
      <c r="E17" s="10">
        <v>4</v>
      </c>
      <c r="F17" s="41">
        <f t="shared" si="3"/>
        <v>2</v>
      </c>
      <c r="G17" s="10">
        <v>2</v>
      </c>
      <c r="H17" s="12">
        <f t="shared" si="4"/>
        <v>5</v>
      </c>
      <c r="I17" s="41">
        <f t="shared" si="5"/>
        <v>2</v>
      </c>
      <c r="J17" s="12">
        <f t="shared" si="6"/>
        <v>3</v>
      </c>
      <c r="K17" s="10">
        <v>1</v>
      </c>
      <c r="L17" s="41">
        <f t="shared" si="7"/>
        <v>0</v>
      </c>
      <c r="M17" s="10">
        <v>1</v>
      </c>
      <c r="N17" s="10"/>
      <c r="O17" s="41">
        <f t="shared" si="8"/>
        <v>0</v>
      </c>
      <c r="P17" s="10"/>
      <c r="Q17" s="10">
        <v>1</v>
      </c>
      <c r="R17" s="41">
        <f t="shared" si="9"/>
        <v>1</v>
      </c>
      <c r="S17" s="10"/>
      <c r="T17" s="12">
        <f t="shared" si="10"/>
        <v>4</v>
      </c>
      <c r="U17" s="41">
        <f t="shared" si="11"/>
        <v>1</v>
      </c>
      <c r="V17" s="12">
        <f t="shared" si="12"/>
        <v>3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14.731879787860931</v>
      </c>
      <c r="AB17" s="38">
        <f t="shared" si="15"/>
        <v>10.045203415369162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>
        <v>100</v>
      </c>
      <c r="C18" s="46">
        <f t="shared" si="2"/>
        <v>31</v>
      </c>
      <c r="D18" s="18">
        <v>69</v>
      </c>
      <c r="E18" s="10">
        <v>100</v>
      </c>
      <c r="F18" s="41">
        <f t="shared" si="3"/>
        <v>31</v>
      </c>
      <c r="G18" s="10">
        <v>69</v>
      </c>
      <c r="H18" s="12">
        <f t="shared" si="4"/>
        <v>106</v>
      </c>
      <c r="I18" s="41">
        <f t="shared" si="5"/>
        <v>32</v>
      </c>
      <c r="J18" s="12">
        <f t="shared" si="6"/>
        <v>74</v>
      </c>
      <c r="K18" s="10">
        <v>6</v>
      </c>
      <c r="L18" s="41">
        <f t="shared" si="7"/>
        <v>1</v>
      </c>
      <c r="M18" s="10">
        <v>5</v>
      </c>
      <c r="N18" s="10">
        <v>6</v>
      </c>
      <c r="O18" s="41">
        <f t="shared" si="8"/>
        <v>1</v>
      </c>
      <c r="P18" s="10">
        <v>5</v>
      </c>
      <c r="Q18" s="10"/>
      <c r="R18" s="41">
        <f t="shared" si="9"/>
        <v>0</v>
      </c>
      <c r="S18" s="10"/>
      <c r="T18" s="12">
        <f t="shared" si="10"/>
        <v>106</v>
      </c>
      <c r="U18" s="41">
        <f t="shared" si="11"/>
        <v>32</v>
      </c>
      <c r="V18" s="12">
        <f t="shared" si="12"/>
        <v>74</v>
      </c>
      <c r="W18" s="10">
        <v>14</v>
      </c>
      <c r="X18" s="41">
        <f t="shared" si="13"/>
        <v>4</v>
      </c>
      <c r="Y18" s="10">
        <v>10</v>
      </c>
      <c r="Z18" s="5" t="s">
        <v>22</v>
      </c>
      <c r="AA18" s="15">
        <f t="shared" si="14"/>
        <v>312.31585150265175</v>
      </c>
      <c r="AB18" s="38">
        <f t="shared" si="15"/>
        <v>160.72325464590659</v>
      </c>
      <c r="AC18" s="15">
        <f t="shared" si="16"/>
        <v>17.678255745433116</v>
      </c>
      <c r="AD18" s="38">
        <f t="shared" si="17"/>
        <v>5.022601707684581</v>
      </c>
      <c r="AE18" s="15">
        <f t="shared" si="18"/>
        <v>41.249263406010606</v>
      </c>
      <c r="AF18" s="38">
        <f t="shared" si="19"/>
        <v>20.090406830738324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69</v>
      </c>
      <c r="C19" s="46">
        <f t="shared" si="2"/>
        <v>24</v>
      </c>
      <c r="D19" s="18">
        <v>45</v>
      </c>
      <c r="E19" s="10">
        <v>69</v>
      </c>
      <c r="F19" s="41">
        <f t="shared" si="3"/>
        <v>24</v>
      </c>
      <c r="G19" s="10">
        <v>45</v>
      </c>
      <c r="H19" s="12">
        <f t="shared" si="4"/>
        <v>70</v>
      </c>
      <c r="I19" s="41">
        <f t="shared" si="5"/>
        <v>24</v>
      </c>
      <c r="J19" s="12">
        <f t="shared" si="6"/>
        <v>46</v>
      </c>
      <c r="K19" s="10">
        <v>1</v>
      </c>
      <c r="L19" s="41">
        <f t="shared" si="7"/>
        <v>0</v>
      </c>
      <c r="M19" s="10">
        <v>1</v>
      </c>
      <c r="N19" s="10">
        <v>1</v>
      </c>
      <c r="O19" s="41">
        <f t="shared" si="8"/>
        <v>0</v>
      </c>
      <c r="P19" s="10">
        <v>1</v>
      </c>
      <c r="Q19" s="10">
        <v>13</v>
      </c>
      <c r="R19" s="41">
        <f t="shared" si="9"/>
        <v>0</v>
      </c>
      <c r="S19" s="10">
        <v>13</v>
      </c>
      <c r="T19" s="12">
        <f t="shared" si="10"/>
        <v>57</v>
      </c>
      <c r="U19" s="41">
        <f t="shared" si="11"/>
        <v>24</v>
      </c>
      <c r="V19" s="12">
        <f t="shared" si="12"/>
        <v>33</v>
      </c>
      <c r="W19" s="10">
        <v>14</v>
      </c>
      <c r="X19" s="41">
        <f t="shared" si="13"/>
        <v>4</v>
      </c>
      <c r="Y19" s="10">
        <v>10</v>
      </c>
      <c r="Z19" s="5" t="s">
        <v>23</v>
      </c>
      <c r="AA19" s="15">
        <f t="shared" si="14"/>
        <v>206.24631703005304</v>
      </c>
      <c r="AB19" s="38">
        <f t="shared" si="15"/>
        <v>120.54244098442993</v>
      </c>
      <c r="AC19" s="15">
        <f t="shared" si="16"/>
        <v>2.9463759575721862</v>
      </c>
      <c r="AD19" s="38">
        <f t="shared" si="17"/>
        <v>0</v>
      </c>
      <c r="AE19" s="15">
        <f t="shared" si="18"/>
        <v>41.249263406010606</v>
      </c>
      <c r="AF19" s="38">
        <f t="shared" si="19"/>
        <v>20.090406830738324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4</v>
      </c>
      <c r="I20" s="41">
        <f t="shared" si="5"/>
        <v>1</v>
      </c>
      <c r="J20" s="12">
        <f t="shared" si="6"/>
        <v>3</v>
      </c>
      <c r="K20" s="10">
        <v>4</v>
      </c>
      <c r="L20" s="41">
        <f t="shared" si="7"/>
        <v>1</v>
      </c>
      <c r="M20" s="10">
        <v>3</v>
      </c>
      <c r="N20" s="10">
        <v>4</v>
      </c>
      <c r="O20" s="41">
        <f t="shared" si="8"/>
        <v>1</v>
      </c>
      <c r="P20" s="10">
        <v>3</v>
      </c>
      <c r="Q20" s="10">
        <v>4</v>
      </c>
      <c r="R20" s="41">
        <f t="shared" si="9"/>
        <v>1</v>
      </c>
      <c r="S20" s="10">
        <v>3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11.785503830288745</v>
      </c>
      <c r="AB20" s="38">
        <f t="shared" si="15"/>
        <v>5.022601707684581</v>
      </c>
      <c r="AC20" s="15">
        <f t="shared" si="16"/>
        <v>11.785503830288745</v>
      </c>
      <c r="AD20" s="38">
        <f t="shared" si="17"/>
        <v>5.022601707684581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1</v>
      </c>
      <c r="I21" s="41">
        <f t="shared" si="5"/>
        <v>0</v>
      </c>
      <c r="J21" s="12">
        <f t="shared" si="6"/>
        <v>1</v>
      </c>
      <c r="K21" s="10">
        <v>1</v>
      </c>
      <c r="L21" s="41">
        <f t="shared" si="7"/>
        <v>0</v>
      </c>
      <c r="M21" s="10">
        <v>1</v>
      </c>
      <c r="N21" s="10">
        <v>1</v>
      </c>
      <c r="O21" s="41">
        <f t="shared" si="8"/>
        <v>0</v>
      </c>
      <c r="P21" s="10">
        <v>1</v>
      </c>
      <c r="Q21" s="10">
        <v>1</v>
      </c>
      <c r="R21" s="41">
        <f t="shared" si="9"/>
        <v>0</v>
      </c>
      <c r="S21" s="10">
        <v>1</v>
      </c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2.9463759575721862</v>
      </c>
      <c r="AB21" s="38">
        <f t="shared" si="15"/>
        <v>0</v>
      </c>
      <c r="AC21" s="15">
        <f t="shared" si="16"/>
        <v>2.9463759575721862</v>
      </c>
      <c r="AD21" s="38">
        <f t="shared" si="17"/>
        <v>0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13</v>
      </c>
      <c r="F22" s="41">
        <f t="shared" si="3"/>
        <v>6</v>
      </c>
      <c r="G22" s="10">
        <v>7</v>
      </c>
      <c r="H22" s="12">
        <f t="shared" si="4"/>
        <v>13</v>
      </c>
      <c r="I22" s="41">
        <f t="shared" si="5"/>
        <v>6</v>
      </c>
      <c r="J22" s="12">
        <f t="shared" si="6"/>
        <v>7</v>
      </c>
      <c r="K22" s="10"/>
      <c r="L22" s="41">
        <f t="shared" si="7"/>
        <v>0</v>
      </c>
      <c r="M22" s="10"/>
      <c r="N22" s="10"/>
      <c r="O22" s="41">
        <f t="shared" si="8"/>
        <v>0</v>
      </c>
      <c r="P22" s="10"/>
      <c r="Q22" s="10"/>
      <c r="R22" s="41">
        <f t="shared" si="9"/>
        <v>0</v>
      </c>
      <c r="S22" s="10"/>
      <c r="T22" s="12">
        <f t="shared" si="10"/>
        <v>13</v>
      </c>
      <c r="U22" s="41">
        <f t="shared" si="11"/>
        <v>6</v>
      </c>
      <c r="V22" s="12">
        <f t="shared" si="12"/>
        <v>7</v>
      </c>
      <c r="W22" s="10">
        <v>7</v>
      </c>
      <c r="X22" s="41">
        <f t="shared" si="13"/>
        <v>5</v>
      </c>
      <c r="Y22" s="10">
        <v>2</v>
      </c>
      <c r="Z22" s="5" t="s">
        <v>26</v>
      </c>
      <c r="AA22" s="15">
        <f t="shared" si="14"/>
        <v>38.302887448438426</v>
      </c>
      <c r="AB22" s="38">
        <f t="shared" si="15"/>
        <v>30.135610246107483</v>
      </c>
      <c r="AC22" s="15">
        <f t="shared" si="16"/>
        <v>0</v>
      </c>
      <c r="AD22" s="38">
        <f t="shared" si="17"/>
        <v>0</v>
      </c>
      <c r="AE22" s="15">
        <f t="shared" si="18"/>
        <v>20.624631703005303</v>
      </c>
      <c r="AF22" s="38">
        <f t="shared" si="19"/>
        <v>25.113008538422903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3</v>
      </c>
      <c r="F24" s="41">
        <f t="shared" si="3"/>
        <v>1</v>
      </c>
      <c r="G24" s="10">
        <v>2</v>
      </c>
      <c r="H24" s="12">
        <f t="shared" si="4"/>
        <v>3</v>
      </c>
      <c r="I24" s="41">
        <f t="shared" si="5"/>
        <v>1</v>
      </c>
      <c r="J24" s="12">
        <f t="shared" si="6"/>
        <v>2</v>
      </c>
      <c r="K24" s="10"/>
      <c r="L24" s="41">
        <f t="shared" si="7"/>
        <v>0</v>
      </c>
      <c r="M24" s="10"/>
      <c r="N24" s="10">
        <v>1</v>
      </c>
      <c r="O24" s="41">
        <f t="shared" si="8"/>
        <v>0</v>
      </c>
      <c r="P24" s="10">
        <v>1</v>
      </c>
      <c r="Q24" s="10"/>
      <c r="R24" s="41">
        <f t="shared" si="9"/>
        <v>0</v>
      </c>
      <c r="S24" s="10"/>
      <c r="T24" s="12">
        <f t="shared" si="10"/>
        <v>3</v>
      </c>
      <c r="U24" s="41">
        <f t="shared" si="11"/>
        <v>1</v>
      </c>
      <c r="V24" s="12">
        <f t="shared" si="12"/>
        <v>2</v>
      </c>
      <c r="W24" s="10"/>
      <c r="X24" s="41">
        <f t="shared" si="13"/>
        <v>0</v>
      </c>
      <c r="Y24" s="10"/>
      <c r="Z24" s="5" t="s">
        <v>28</v>
      </c>
      <c r="AA24" s="15">
        <f t="shared" si="14"/>
        <v>8.8391278727165581</v>
      </c>
      <c r="AB24" s="38">
        <f t="shared" si="15"/>
        <v>5.022601707684581</v>
      </c>
      <c r="AC24" s="15">
        <f t="shared" si="16"/>
        <v>2.9463759575721862</v>
      </c>
      <c r="AD24" s="38">
        <f t="shared" si="17"/>
        <v>0</v>
      </c>
      <c r="AE24" s="15">
        <f t="shared" si="18"/>
        <v>0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4</v>
      </c>
      <c r="C25" s="46">
        <f t="shared" si="2"/>
        <v>4</v>
      </c>
      <c r="D25" s="18"/>
      <c r="E25" s="10">
        <v>4</v>
      </c>
      <c r="F25" s="41">
        <f t="shared" ref="F25" si="26">E25-G25</f>
        <v>4</v>
      </c>
      <c r="G25" s="10"/>
      <c r="H25" s="12">
        <f t="shared" ref="H25" si="27">E25+K25</f>
        <v>4</v>
      </c>
      <c r="I25" s="41">
        <f t="shared" ref="I25" si="28">F25+L25</f>
        <v>4</v>
      </c>
      <c r="J25" s="12">
        <f t="shared" ref="J25" si="29">G25+M25</f>
        <v>0</v>
      </c>
      <c r="K25" s="10"/>
      <c r="L25" s="41">
        <f t="shared" ref="L25" si="30">K25-M25</f>
        <v>0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4</v>
      </c>
      <c r="U25" s="41">
        <f t="shared" ref="U25" si="34">I25-R25</f>
        <v>4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11.785503830288745</v>
      </c>
      <c r="AB25" s="38">
        <f t="shared" ref="AB25" si="38">I25/$I$3*10000</f>
        <v>20.090406830738324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349</v>
      </c>
      <c r="F26" s="41">
        <f t="shared" si="3"/>
        <v>205</v>
      </c>
      <c r="G26" s="10">
        <v>144</v>
      </c>
      <c r="H26" s="12">
        <f t="shared" si="4"/>
        <v>349</v>
      </c>
      <c r="I26" s="41">
        <f t="shared" si="5"/>
        <v>205</v>
      </c>
      <c r="J26" s="12">
        <f t="shared" si="6"/>
        <v>144</v>
      </c>
      <c r="K26" s="10"/>
      <c r="L26" s="41">
        <f t="shared" si="7"/>
        <v>0</v>
      </c>
      <c r="M26" s="10"/>
      <c r="N26" s="10">
        <v>176</v>
      </c>
      <c r="O26" s="41">
        <f t="shared" si="8"/>
        <v>127</v>
      </c>
      <c r="P26" s="10">
        <v>49</v>
      </c>
      <c r="Q26" s="10"/>
      <c r="R26" s="41">
        <f t="shared" si="9"/>
        <v>0</v>
      </c>
      <c r="S26" s="10"/>
      <c r="T26" s="12">
        <f t="shared" si="10"/>
        <v>349</v>
      </c>
      <c r="U26" s="41">
        <f t="shared" si="11"/>
        <v>205</v>
      </c>
      <c r="V26" s="12">
        <f t="shared" si="12"/>
        <v>144</v>
      </c>
      <c r="W26" s="10">
        <v>113</v>
      </c>
      <c r="X26" s="41">
        <f t="shared" si="13"/>
        <v>58</v>
      </c>
      <c r="Y26" s="10">
        <v>55</v>
      </c>
      <c r="Z26" s="6" t="s">
        <v>81</v>
      </c>
      <c r="AA26" s="15">
        <f t="shared" si="14"/>
        <v>1028.2852091926929</v>
      </c>
      <c r="AB26" s="38">
        <f t="shared" si="15"/>
        <v>1029.633350075339</v>
      </c>
      <c r="AC26" s="15">
        <f t="shared" si="16"/>
        <v>518.56216853270473</v>
      </c>
      <c r="AD26" s="38">
        <f t="shared" si="17"/>
        <v>637.87041687594183</v>
      </c>
      <c r="AE26" s="15">
        <f t="shared" si="18"/>
        <v>332.94048320565707</v>
      </c>
      <c r="AF26" s="38">
        <f t="shared" si="19"/>
        <v>291.31089904570564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11</v>
      </c>
      <c r="I27" s="41">
        <f t="shared" si="5"/>
        <v>7</v>
      </c>
      <c r="J27" s="12">
        <f t="shared" si="6"/>
        <v>4</v>
      </c>
      <c r="K27" s="10">
        <v>11</v>
      </c>
      <c r="L27" s="41">
        <f t="shared" si="7"/>
        <v>7</v>
      </c>
      <c r="M27" s="10">
        <v>4</v>
      </c>
      <c r="N27" s="10">
        <v>11</v>
      </c>
      <c r="O27" s="41">
        <f t="shared" si="8"/>
        <v>7</v>
      </c>
      <c r="P27" s="10">
        <v>4</v>
      </c>
      <c r="Q27" s="10">
        <v>11</v>
      </c>
      <c r="R27" s="41">
        <f t="shared" si="9"/>
        <v>7</v>
      </c>
      <c r="S27" s="10">
        <v>4</v>
      </c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>
        <v>4</v>
      </c>
      <c r="X27" s="41">
        <f t="shared" si="13"/>
        <v>2</v>
      </c>
      <c r="Y27" s="10">
        <v>2</v>
      </c>
      <c r="Z27" s="5" t="s">
        <v>82</v>
      </c>
      <c r="AA27" s="15">
        <f t="shared" si="14"/>
        <v>32.410135533294046</v>
      </c>
      <c r="AB27" s="38">
        <f t="shared" si="15"/>
        <v>35.158211953792062</v>
      </c>
      <c r="AC27" s="15">
        <f t="shared" si="16"/>
        <v>32.410135533294046</v>
      </c>
      <c r="AD27" s="38">
        <f t="shared" si="17"/>
        <v>35.158211953792062</v>
      </c>
      <c r="AE27" s="15">
        <f t="shared" si="18"/>
        <v>11.785503830288745</v>
      </c>
      <c r="AF27" s="38">
        <f t="shared" si="19"/>
        <v>10.045203415369162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>
        <v>1</v>
      </c>
      <c r="C28" s="46">
        <f t="shared" si="2"/>
        <v>0</v>
      </c>
      <c r="D28" s="18">
        <v>1</v>
      </c>
      <c r="E28" s="10">
        <v>1</v>
      </c>
      <c r="F28" s="41">
        <f t="shared" si="3"/>
        <v>0</v>
      </c>
      <c r="G28" s="10">
        <v>1</v>
      </c>
      <c r="H28" s="12">
        <f t="shared" si="4"/>
        <v>5</v>
      </c>
      <c r="I28" s="41">
        <f t="shared" si="5"/>
        <v>3</v>
      </c>
      <c r="J28" s="12">
        <f t="shared" si="6"/>
        <v>2</v>
      </c>
      <c r="K28" s="10">
        <v>4</v>
      </c>
      <c r="L28" s="41">
        <f t="shared" si="7"/>
        <v>3</v>
      </c>
      <c r="M28" s="10">
        <v>1</v>
      </c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5</v>
      </c>
      <c r="U28" s="41">
        <f t="shared" si="11"/>
        <v>3</v>
      </c>
      <c r="V28" s="12">
        <f t="shared" si="12"/>
        <v>2</v>
      </c>
      <c r="W28" s="10">
        <v>5</v>
      </c>
      <c r="X28" s="41">
        <f t="shared" si="13"/>
        <v>3</v>
      </c>
      <c r="Y28" s="10">
        <v>2</v>
      </c>
      <c r="Z28" s="5" t="s">
        <v>83</v>
      </c>
      <c r="AA28" s="15">
        <f t="shared" si="14"/>
        <v>14.731879787860931</v>
      </c>
      <c r="AB28" s="38">
        <f t="shared" si="15"/>
        <v>15.067805123053741</v>
      </c>
      <c r="AC28" s="15">
        <f t="shared" si="16"/>
        <v>0</v>
      </c>
      <c r="AD28" s="38">
        <f t="shared" si="17"/>
        <v>0</v>
      </c>
      <c r="AE28" s="15">
        <f t="shared" si="18"/>
        <v>14.731879787860931</v>
      </c>
      <c r="AF28" s="38">
        <f t="shared" si="19"/>
        <v>15.067805123053741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53</v>
      </c>
      <c r="C29" s="46">
        <f t="shared" si="2"/>
        <v>38</v>
      </c>
      <c r="D29" s="18">
        <v>15</v>
      </c>
      <c r="E29" s="10">
        <v>53</v>
      </c>
      <c r="F29" s="41">
        <f t="shared" si="3"/>
        <v>38</v>
      </c>
      <c r="G29" s="10">
        <v>15</v>
      </c>
      <c r="H29" s="12">
        <f t="shared" si="4"/>
        <v>130</v>
      </c>
      <c r="I29" s="41">
        <f t="shared" si="5"/>
        <v>63</v>
      </c>
      <c r="J29" s="12">
        <f t="shared" si="6"/>
        <v>67</v>
      </c>
      <c r="K29" s="10">
        <v>77</v>
      </c>
      <c r="L29" s="41">
        <f t="shared" si="7"/>
        <v>25</v>
      </c>
      <c r="M29" s="10">
        <v>52</v>
      </c>
      <c r="N29" s="10">
        <v>8</v>
      </c>
      <c r="O29" s="41">
        <f t="shared" si="8"/>
        <v>6</v>
      </c>
      <c r="P29" s="10">
        <v>2</v>
      </c>
      <c r="Q29" s="10">
        <v>4</v>
      </c>
      <c r="R29" s="41">
        <f t="shared" si="9"/>
        <v>0</v>
      </c>
      <c r="S29" s="10">
        <v>4</v>
      </c>
      <c r="T29" s="12">
        <f t="shared" si="10"/>
        <v>126</v>
      </c>
      <c r="U29" s="41">
        <f t="shared" si="11"/>
        <v>63</v>
      </c>
      <c r="V29" s="12">
        <f t="shared" si="12"/>
        <v>63</v>
      </c>
      <c r="W29" s="10">
        <v>84</v>
      </c>
      <c r="X29" s="41">
        <f t="shared" si="13"/>
        <v>42</v>
      </c>
      <c r="Y29" s="10">
        <v>42</v>
      </c>
      <c r="Z29" s="5" t="s">
        <v>29</v>
      </c>
      <c r="AA29" s="15">
        <f t="shared" si="14"/>
        <v>383.02887448438418</v>
      </c>
      <c r="AB29" s="38">
        <f t="shared" si="15"/>
        <v>316.42390758412859</v>
      </c>
      <c r="AC29" s="15">
        <f t="shared" si="16"/>
        <v>23.571007660577489</v>
      </c>
      <c r="AD29" s="38">
        <f t="shared" si="17"/>
        <v>30.135610246107483</v>
      </c>
      <c r="AE29" s="15">
        <f t="shared" si="18"/>
        <v>247.49558043606362</v>
      </c>
      <c r="AF29" s="38">
        <f t="shared" si="19"/>
        <v>210.9492717227524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5</v>
      </c>
      <c r="C30" s="46">
        <f t="shared" si="2"/>
        <v>1</v>
      </c>
      <c r="D30" s="18">
        <v>4</v>
      </c>
      <c r="E30" s="10">
        <v>5</v>
      </c>
      <c r="F30" s="41">
        <f t="shared" si="3"/>
        <v>1</v>
      </c>
      <c r="G30" s="10">
        <v>4</v>
      </c>
      <c r="H30" s="12">
        <f t="shared" si="4"/>
        <v>6</v>
      </c>
      <c r="I30" s="41">
        <f t="shared" si="5"/>
        <v>1</v>
      </c>
      <c r="J30" s="12">
        <f t="shared" si="6"/>
        <v>5</v>
      </c>
      <c r="K30" s="10">
        <v>1</v>
      </c>
      <c r="L30" s="41">
        <f t="shared" si="7"/>
        <v>0</v>
      </c>
      <c r="M30" s="10">
        <v>1</v>
      </c>
      <c r="N30" s="10">
        <v>1</v>
      </c>
      <c r="O30" s="41">
        <f t="shared" si="8"/>
        <v>0</v>
      </c>
      <c r="P30" s="10">
        <v>1</v>
      </c>
      <c r="Q30" s="10">
        <v>1</v>
      </c>
      <c r="R30" s="41">
        <f t="shared" si="9"/>
        <v>0</v>
      </c>
      <c r="S30" s="10">
        <v>1</v>
      </c>
      <c r="T30" s="12">
        <f t="shared" si="10"/>
        <v>5</v>
      </c>
      <c r="U30" s="41">
        <f t="shared" si="11"/>
        <v>1</v>
      </c>
      <c r="V30" s="12">
        <f t="shared" si="12"/>
        <v>4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17.678255745433116</v>
      </c>
      <c r="AB30" s="38">
        <f t="shared" si="15"/>
        <v>5.022601707684581</v>
      </c>
      <c r="AC30" s="15">
        <f t="shared" si="16"/>
        <v>2.9463759575721862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>
        <v>2</v>
      </c>
      <c r="F31" s="41">
        <f t="shared" si="3"/>
        <v>2</v>
      </c>
      <c r="G31" s="10"/>
      <c r="H31" s="12">
        <f t="shared" si="4"/>
        <v>2</v>
      </c>
      <c r="I31" s="41">
        <f t="shared" si="5"/>
        <v>2</v>
      </c>
      <c r="J31" s="12">
        <f t="shared" si="6"/>
        <v>0</v>
      </c>
      <c r="K31" s="10"/>
      <c r="L31" s="41">
        <f t="shared" si="7"/>
        <v>0</v>
      </c>
      <c r="M31" s="10"/>
      <c r="N31" s="10">
        <v>1</v>
      </c>
      <c r="O31" s="41">
        <f t="shared" si="8"/>
        <v>1</v>
      </c>
      <c r="P31" s="10"/>
      <c r="Q31" s="10"/>
      <c r="R31" s="41">
        <f t="shared" si="9"/>
        <v>0</v>
      </c>
      <c r="S31" s="10"/>
      <c r="T31" s="12">
        <f t="shared" si="10"/>
        <v>2</v>
      </c>
      <c r="U31" s="41">
        <f t="shared" si="11"/>
        <v>2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5.8927519151443724</v>
      </c>
      <c r="AB31" s="38">
        <f t="shared" si="15"/>
        <v>10.045203415369162</v>
      </c>
      <c r="AC31" s="15">
        <f t="shared" si="16"/>
        <v>2.9463759575721862</v>
      </c>
      <c r="AD31" s="38">
        <f t="shared" si="17"/>
        <v>5.022601707684581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6</v>
      </c>
      <c r="C32" s="46">
        <f t="shared" si="2"/>
        <v>3</v>
      </c>
      <c r="D32" s="18">
        <v>3</v>
      </c>
      <c r="E32" s="10">
        <v>6</v>
      </c>
      <c r="F32" s="41">
        <f t="shared" si="3"/>
        <v>3</v>
      </c>
      <c r="G32" s="10">
        <v>3</v>
      </c>
      <c r="H32" s="12">
        <f t="shared" si="4"/>
        <v>11</v>
      </c>
      <c r="I32" s="41">
        <f t="shared" si="5"/>
        <v>6</v>
      </c>
      <c r="J32" s="12">
        <f t="shared" si="6"/>
        <v>5</v>
      </c>
      <c r="K32" s="10">
        <v>5</v>
      </c>
      <c r="L32" s="41">
        <f t="shared" si="7"/>
        <v>3</v>
      </c>
      <c r="M32" s="10">
        <v>2</v>
      </c>
      <c r="N32" s="10">
        <v>1</v>
      </c>
      <c r="O32" s="41">
        <f t="shared" si="8"/>
        <v>1</v>
      </c>
      <c r="P32" s="10"/>
      <c r="Q32" s="10">
        <v>1</v>
      </c>
      <c r="R32" s="41">
        <f t="shared" si="9"/>
        <v>0</v>
      </c>
      <c r="S32" s="10">
        <v>1</v>
      </c>
      <c r="T32" s="12">
        <f t="shared" si="10"/>
        <v>10</v>
      </c>
      <c r="U32" s="41">
        <f t="shared" si="11"/>
        <v>6</v>
      </c>
      <c r="V32" s="12">
        <f t="shared" si="12"/>
        <v>4</v>
      </c>
      <c r="W32" s="10">
        <v>14</v>
      </c>
      <c r="X32" s="41">
        <f t="shared" si="13"/>
        <v>6</v>
      </c>
      <c r="Y32" s="10">
        <v>8</v>
      </c>
      <c r="Z32" s="5" t="s">
        <v>31</v>
      </c>
      <c r="AA32" s="15">
        <f t="shared" si="14"/>
        <v>32.410135533294046</v>
      </c>
      <c r="AB32" s="38">
        <f t="shared" si="15"/>
        <v>30.135610246107483</v>
      </c>
      <c r="AC32" s="15">
        <f t="shared" si="16"/>
        <v>2.9463759575721862</v>
      </c>
      <c r="AD32" s="38">
        <f t="shared" si="17"/>
        <v>5.022601707684581</v>
      </c>
      <c r="AE32" s="15">
        <f t="shared" si="18"/>
        <v>41.249263406010606</v>
      </c>
      <c r="AF32" s="38">
        <f t="shared" si="19"/>
        <v>30.135610246107483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515</v>
      </c>
      <c r="F34" s="41">
        <f t="shared" si="3"/>
        <v>291</v>
      </c>
      <c r="G34" s="10">
        <v>224</v>
      </c>
      <c r="H34" s="12">
        <f t="shared" si="4"/>
        <v>515</v>
      </c>
      <c r="I34" s="41">
        <f t="shared" si="5"/>
        <v>291</v>
      </c>
      <c r="J34" s="12">
        <f t="shared" si="6"/>
        <v>224</v>
      </c>
      <c r="K34" s="10"/>
      <c r="L34" s="41">
        <f t="shared" si="7"/>
        <v>0</v>
      </c>
      <c r="M34" s="10"/>
      <c r="N34" s="10">
        <v>49</v>
      </c>
      <c r="O34" s="41">
        <f t="shared" si="8"/>
        <v>24</v>
      </c>
      <c r="P34" s="10">
        <v>25</v>
      </c>
      <c r="Q34" s="10"/>
      <c r="R34" s="41">
        <f t="shared" si="9"/>
        <v>0</v>
      </c>
      <c r="S34" s="10"/>
      <c r="T34" s="12">
        <f t="shared" si="10"/>
        <v>515</v>
      </c>
      <c r="U34" s="41">
        <f t="shared" si="11"/>
        <v>291</v>
      </c>
      <c r="V34" s="12">
        <f t="shared" si="12"/>
        <v>224</v>
      </c>
      <c r="W34" s="10">
        <v>397</v>
      </c>
      <c r="X34" s="41">
        <f t="shared" si="13"/>
        <v>230</v>
      </c>
      <c r="Y34" s="10">
        <v>167</v>
      </c>
      <c r="Z34" s="6" t="s">
        <v>33</v>
      </c>
      <c r="AA34" s="15">
        <f t="shared" si="14"/>
        <v>1517.3836181496758</v>
      </c>
      <c r="AB34" s="38">
        <f t="shared" si="15"/>
        <v>1461.5770969362129</v>
      </c>
      <c r="AC34" s="15">
        <f t="shared" si="16"/>
        <v>144.37242192103713</v>
      </c>
      <c r="AD34" s="38">
        <f t="shared" si="17"/>
        <v>120.54244098442993</v>
      </c>
      <c r="AE34" s="15">
        <f t="shared" si="18"/>
        <v>1169.7112551561579</v>
      </c>
      <c r="AF34" s="38">
        <f t="shared" si="19"/>
        <v>1155.1983927674535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83</v>
      </c>
      <c r="C35" s="46">
        <f t="shared" si="2"/>
        <v>66</v>
      </c>
      <c r="D35" s="18">
        <v>17</v>
      </c>
      <c r="E35" s="10">
        <v>83</v>
      </c>
      <c r="F35" s="41">
        <f t="shared" si="3"/>
        <v>66</v>
      </c>
      <c r="G35" s="10">
        <v>17</v>
      </c>
      <c r="H35" s="12">
        <f t="shared" si="4"/>
        <v>93</v>
      </c>
      <c r="I35" s="41">
        <f t="shared" si="5"/>
        <v>74</v>
      </c>
      <c r="J35" s="12">
        <f t="shared" si="6"/>
        <v>19</v>
      </c>
      <c r="K35" s="10">
        <v>10</v>
      </c>
      <c r="L35" s="41">
        <f t="shared" si="7"/>
        <v>8</v>
      </c>
      <c r="M35" s="10">
        <v>2</v>
      </c>
      <c r="N35" s="10">
        <v>5</v>
      </c>
      <c r="O35" s="41">
        <f t="shared" si="8"/>
        <v>3</v>
      </c>
      <c r="P35" s="10">
        <v>2</v>
      </c>
      <c r="Q35" s="10"/>
      <c r="R35" s="41">
        <f t="shared" si="9"/>
        <v>0</v>
      </c>
      <c r="S35" s="10"/>
      <c r="T35" s="12">
        <f t="shared" si="10"/>
        <v>93</v>
      </c>
      <c r="U35" s="41">
        <f t="shared" si="11"/>
        <v>74</v>
      </c>
      <c r="V35" s="12">
        <f t="shared" si="12"/>
        <v>19</v>
      </c>
      <c r="W35" s="10">
        <v>82</v>
      </c>
      <c r="X35" s="41">
        <f t="shared" si="13"/>
        <v>56</v>
      </c>
      <c r="Y35" s="10">
        <v>26</v>
      </c>
      <c r="Z35" s="5" t="s">
        <v>34</v>
      </c>
      <c r="AA35" s="15">
        <f t="shared" si="14"/>
        <v>274.01296405421328</v>
      </c>
      <c r="AB35" s="38">
        <f t="shared" si="15"/>
        <v>371.67252636865896</v>
      </c>
      <c r="AC35" s="15">
        <f t="shared" si="16"/>
        <v>14.731879787860931</v>
      </c>
      <c r="AD35" s="38">
        <f t="shared" si="17"/>
        <v>15.067805123053741</v>
      </c>
      <c r="AE35" s="15">
        <f t="shared" si="18"/>
        <v>241.60282852091927</v>
      </c>
      <c r="AF35" s="38">
        <f t="shared" si="19"/>
        <v>281.2656956303365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11</v>
      </c>
      <c r="C36" s="46">
        <f t="shared" ref="C36" si="43">B36-D36</f>
        <v>7</v>
      </c>
      <c r="D36" s="18">
        <v>4</v>
      </c>
      <c r="E36" s="10">
        <v>11</v>
      </c>
      <c r="F36" s="41">
        <f t="shared" ref="F36" si="44">E36-G36</f>
        <v>7</v>
      </c>
      <c r="G36" s="10">
        <v>4</v>
      </c>
      <c r="H36" s="12">
        <f t="shared" ref="H36" si="45">E36+K36</f>
        <v>13</v>
      </c>
      <c r="I36" s="41">
        <f t="shared" ref="I36" si="46">F36+L36</f>
        <v>9</v>
      </c>
      <c r="J36" s="12">
        <f t="shared" ref="J36" si="47">G36+M36</f>
        <v>4</v>
      </c>
      <c r="K36" s="10">
        <v>2</v>
      </c>
      <c r="L36" s="41">
        <f t="shared" ref="L36" si="48">K36-M36</f>
        <v>2</v>
      </c>
      <c r="M36" s="10"/>
      <c r="N36" s="10">
        <v>2</v>
      </c>
      <c r="O36" s="41">
        <f t="shared" ref="O36" si="49">N36-P36</f>
        <v>2</v>
      </c>
      <c r="P36" s="10"/>
      <c r="Q36" s="10"/>
      <c r="R36" s="41">
        <f t="shared" ref="R36" si="50">Q36-S36</f>
        <v>0</v>
      </c>
      <c r="S36" s="10"/>
      <c r="T36" s="12">
        <f t="shared" ref="T36" si="51">H36-Q36</f>
        <v>13</v>
      </c>
      <c r="U36" s="41">
        <f t="shared" ref="U36" si="52">I36-R36</f>
        <v>9</v>
      </c>
      <c r="V36" s="12">
        <f t="shared" ref="V36" si="53">J36-S36</f>
        <v>4</v>
      </c>
      <c r="W36" s="10"/>
      <c r="X36" s="41">
        <f t="shared" ref="X36" si="54">W36-Y36</f>
        <v>0</v>
      </c>
      <c r="Y36" s="10"/>
      <c r="Z36" s="5" t="s">
        <v>105</v>
      </c>
      <c r="AA36" s="15">
        <f t="shared" ref="AA36" si="55">H36/$H$3*10000</f>
        <v>38.302887448438426</v>
      </c>
      <c r="AB36" s="38">
        <f t="shared" ref="AB36" si="56">I36/$I$3*10000</f>
        <v>45.203415369161227</v>
      </c>
      <c r="AC36" s="15">
        <f t="shared" ref="AC36" si="57">N36/$H$3*10000</f>
        <v>5.8927519151443724</v>
      </c>
      <c r="AD36" s="38">
        <f t="shared" ref="AD36" si="58">O36/$I$3*10000</f>
        <v>10.045203415369162</v>
      </c>
      <c r="AE36" s="15">
        <f t="shared" ref="AE36" si="59">W36/$H$3*10000</f>
        <v>0</v>
      </c>
      <c r="AF36" s="38">
        <f t="shared" ref="AF36" si="60">X36/$I$3*10000</f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86</v>
      </c>
      <c r="C37" s="46">
        <f t="shared" si="2"/>
        <v>70</v>
      </c>
      <c r="D37" s="18">
        <v>16</v>
      </c>
      <c r="E37" s="10">
        <v>86</v>
      </c>
      <c r="F37" s="41">
        <f t="shared" si="3"/>
        <v>70</v>
      </c>
      <c r="G37" s="10">
        <v>16</v>
      </c>
      <c r="H37" s="12">
        <f t="shared" si="4"/>
        <v>132</v>
      </c>
      <c r="I37" s="41">
        <f t="shared" si="5"/>
        <v>86</v>
      </c>
      <c r="J37" s="12">
        <f t="shared" si="6"/>
        <v>46</v>
      </c>
      <c r="K37" s="10">
        <v>46</v>
      </c>
      <c r="L37" s="41">
        <f t="shared" si="7"/>
        <v>16</v>
      </c>
      <c r="M37" s="10">
        <v>30</v>
      </c>
      <c r="N37" s="10">
        <v>9</v>
      </c>
      <c r="O37" s="41">
        <f t="shared" si="8"/>
        <v>7</v>
      </c>
      <c r="P37" s="10">
        <v>2</v>
      </c>
      <c r="Q37" s="10"/>
      <c r="R37" s="41">
        <f t="shared" si="9"/>
        <v>0</v>
      </c>
      <c r="S37" s="10"/>
      <c r="T37" s="12">
        <f t="shared" si="10"/>
        <v>132</v>
      </c>
      <c r="U37" s="41">
        <f t="shared" si="11"/>
        <v>86</v>
      </c>
      <c r="V37" s="12">
        <f t="shared" si="12"/>
        <v>46</v>
      </c>
      <c r="W37" s="10">
        <v>98</v>
      </c>
      <c r="X37" s="41">
        <f t="shared" si="13"/>
        <v>64</v>
      </c>
      <c r="Y37" s="10">
        <v>34</v>
      </c>
      <c r="Z37" s="5" t="s">
        <v>35</v>
      </c>
      <c r="AA37" s="15">
        <f t="shared" si="14"/>
        <v>388.92162639952858</v>
      </c>
      <c r="AB37" s="38">
        <f t="shared" si="15"/>
        <v>431.94374686087394</v>
      </c>
      <c r="AC37" s="15">
        <f t="shared" si="16"/>
        <v>26.517383618149676</v>
      </c>
      <c r="AD37" s="38">
        <f t="shared" si="17"/>
        <v>35.158211953792062</v>
      </c>
      <c r="AE37" s="15">
        <f t="shared" si="18"/>
        <v>288.74484384207426</v>
      </c>
      <c r="AF37" s="38">
        <f t="shared" si="19"/>
        <v>321.44650929181319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2</v>
      </c>
      <c r="C38" s="46">
        <f t="shared" si="2"/>
        <v>0</v>
      </c>
      <c r="D38" s="18">
        <v>2</v>
      </c>
      <c r="E38" s="10">
        <v>2</v>
      </c>
      <c r="F38" s="41">
        <f t="shared" si="3"/>
        <v>0</v>
      </c>
      <c r="G38" s="10">
        <v>2</v>
      </c>
      <c r="H38" s="12">
        <f t="shared" si="4"/>
        <v>2</v>
      </c>
      <c r="I38" s="41">
        <f t="shared" si="5"/>
        <v>0</v>
      </c>
      <c r="J38" s="12">
        <f t="shared" si="6"/>
        <v>2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2</v>
      </c>
      <c r="U38" s="41">
        <f t="shared" si="11"/>
        <v>0</v>
      </c>
      <c r="V38" s="12">
        <f t="shared" si="12"/>
        <v>2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5.8927519151443724</v>
      </c>
      <c r="AB38" s="38">
        <f t="shared" si="15"/>
        <v>0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14</v>
      </c>
      <c r="F39" s="41">
        <f t="shared" si="3"/>
        <v>7</v>
      </c>
      <c r="G39" s="10">
        <v>7</v>
      </c>
      <c r="H39" s="12">
        <f t="shared" si="4"/>
        <v>14</v>
      </c>
      <c r="I39" s="41">
        <f t="shared" si="5"/>
        <v>7</v>
      </c>
      <c r="J39" s="12">
        <f t="shared" si="6"/>
        <v>7</v>
      </c>
      <c r="K39" s="10"/>
      <c r="L39" s="41">
        <f t="shared" si="7"/>
        <v>0</v>
      </c>
      <c r="M39" s="10"/>
      <c r="N39" s="10">
        <v>3</v>
      </c>
      <c r="O39" s="41">
        <f t="shared" si="8"/>
        <v>2</v>
      </c>
      <c r="P39" s="10">
        <v>1</v>
      </c>
      <c r="Q39" s="10"/>
      <c r="R39" s="41">
        <f t="shared" si="9"/>
        <v>0</v>
      </c>
      <c r="S39" s="10"/>
      <c r="T39" s="12">
        <f t="shared" si="10"/>
        <v>14</v>
      </c>
      <c r="U39" s="41">
        <f t="shared" si="11"/>
        <v>7</v>
      </c>
      <c r="V39" s="12">
        <f t="shared" si="12"/>
        <v>7</v>
      </c>
      <c r="W39" s="10">
        <v>3</v>
      </c>
      <c r="X39" s="41">
        <f t="shared" si="13"/>
        <v>3</v>
      </c>
      <c r="Y39" s="10"/>
      <c r="Z39" s="5" t="s">
        <v>36</v>
      </c>
      <c r="AA39" s="15">
        <f t="shared" si="14"/>
        <v>41.249263406010606</v>
      </c>
      <c r="AB39" s="38">
        <f t="shared" si="15"/>
        <v>35.158211953792062</v>
      </c>
      <c r="AC39" s="15">
        <f t="shared" si="16"/>
        <v>8.8391278727165581</v>
      </c>
      <c r="AD39" s="38">
        <f t="shared" si="17"/>
        <v>10.045203415369162</v>
      </c>
      <c r="AE39" s="15">
        <f t="shared" si="18"/>
        <v>8.8391278727165581</v>
      </c>
      <c r="AF39" s="38">
        <f t="shared" si="19"/>
        <v>15.067805123053741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5"/>
        <v>0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0</v>
      </c>
      <c r="U40" s="41">
        <f t="shared" si="11"/>
        <v>0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0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4</v>
      </c>
      <c r="C41" s="46">
        <f t="shared" si="2"/>
        <v>4</v>
      </c>
      <c r="D41" s="18"/>
      <c r="E41" s="10">
        <v>4</v>
      </c>
      <c r="F41" s="41">
        <f t="shared" si="3"/>
        <v>4</v>
      </c>
      <c r="G41" s="10"/>
      <c r="H41" s="12">
        <f t="shared" si="4"/>
        <v>4</v>
      </c>
      <c r="I41" s="41">
        <f t="shared" si="5"/>
        <v>4</v>
      </c>
      <c r="J41" s="12">
        <f t="shared" si="6"/>
        <v>0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>
        <v>2</v>
      </c>
      <c r="R41" s="41">
        <f t="shared" si="9"/>
        <v>0</v>
      </c>
      <c r="S41" s="10">
        <v>2</v>
      </c>
      <c r="T41" s="12">
        <f t="shared" si="10"/>
        <v>2</v>
      </c>
      <c r="U41" s="41">
        <f t="shared" si="11"/>
        <v>4</v>
      </c>
      <c r="V41" s="12">
        <f t="shared" si="12"/>
        <v>-2</v>
      </c>
      <c r="W41" s="10">
        <v>2</v>
      </c>
      <c r="X41" s="41">
        <f t="shared" si="13"/>
        <v>0</v>
      </c>
      <c r="Y41" s="10">
        <v>2</v>
      </c>
      <c r="Z41" s="5" t="s">
        <v>87</v>
      </c>
      <c r="AA41" s="15">
        <f t="shared" si="14"/>
        <v>11.785503830288745</v>
      </c>
      <c r="AB41" s="38">
        <f t="shared" si="15"/>
        <v>20.090406830738324</v>
      </c>
      <c r="AC41" s="15">
        <f t="shared" si="16"/>
        <v>0</v>
      </c>
      <c r="AD41" s="38">
        <f t="shared" si="17"/>
        <v>0</v>
      </c>
      <c r="AE41" s="15">
        <f t="shared" si="18"/>
        <v>5.8927519151443724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63</v>
      </c>
      <c r="C42" s="46">
        <f t="shared" si="2"/>
        <v>42</v>
      </c>
      <c r="D42" s="18">
        <v>21</v>
      </c>
      <c r="E42" s="10">
        <v>63</v>
      </c>
      <c r="F42" s="41">
        <f t="shared" si="3"/>
        <v>42</v>
      </c>
      <c r="G42" s="10">
        <v>21</v>
      </c>
      <c r="H42" s="12">
        <f t="shared" si="4"/>
        <v>65</v>
      </c>
      <c r="I42" s="41">
        <f t="shared" si="5"/>
        <v>43</v>
      </c>
      <c r="J42" s="12">
        <f t="shared" si="6"/>
        <v>22</v>
      </c>
      <c r="K42" s="10">
        <v>2</v>
      </c>
      <c r="L42" s="41">
        <f t="shared" si="7"/>
        <v>1</v>
      </c>
      <c r="M42" s="10">
        <v>1</v>
      </c>
      <c r="N42" s="10">
        <v>2</v>
      </c>
      <c r="O42" s="41">
        <f t="shared" si="8"/>
        <v>1</v>
      </c>
      <c r="P42" s="10">
        <v>1</v>
      </c>
      <c r="Q42" s="10">
        <v>16</v>
      </c>
      <c r="R42" s="41">
        <f t="shared" si="9"/>
        <v>13</v>
      </c>
      <c r="S42" s="10">
        <v>3</v>
      </c>
      <c r="T42" s="12">
        <f t="shared" si="10"/>
        <v>49</v>
      </c>
      <c r="U42" s="41">
        <f t="shared" si="11"/>
        <v>30</v>
      </c>
      <c r="V42" s="12">
        <f t="shared" si="12"/>
        <v>19</v>
      </c>
      <c r="W42" s="10">
        <v>41</v>
      </c>
      <c r="X42" s="41">
        <f t="shared" si="13"/>
        <v>24</v>
      </c>
      <c r="Y42" s="10">
        <v>17</v>
      </c>
      <c r="Z42" s="5" t="s">
        <v>88</v>
      </c>
      <c r="AA42" s="15">
        <f t="shared" si="14"/>
        <v>191.51443724219209</v>
      </c>
      <c r="AB42" s="38">
        <f t="shared" si="15"/>
        <v>215.97187343043697</v>
      </c>
      <c r="AC42" s="15">
        <f t="shared" si="16"/>
        <v>5.8927519151443724</v>
      </c>
      <c r="AD42" s="38">
        <f t="shared" si="17"/>
        <v>5.022601707684581</v>
      </c>
      <c r="AE42" s="15">
        <f t="shared" si="18"/>
        <v>120.80141426045964</v>
      </c>
      <c r="AF42" s="38">
        <f t="shared" si="19"/>
        <v>120.54244098442993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16</v>
      </c>
      <c r="C43" s="46">
        <f t="shared" si="2"/>
        <v>7</v>
      </c>
      <c r="D43" s="18">
        <v>9</v>
      </c>
      <c r="E43" s="10">
        <v>16</v>
      </c>
      <c r="F43" s="41">
        <f t="shared" si="3"/>
        <v>7</v>
      </c>
      <c r="G43" s="10">
        <v>9</v>
      </c>
      <c r="H43" s="12">
        <f t="shared" si="4"/>
        <v>21</v>
      </c>
      <c r="I43" s="41">
        <f t="shared" si="5"/>
        <v>8</v>
      </c>
      <c r="J43" s="12">
        <f t="shared" si="6"/>
        <v>13</v>
      </c>
      <c r="K43" s="10">
        <v>5</v>
      </c>
      <c r="L43" s="41">
        <f t="shared" si="7"/>
        <v>1</v>
      </c>
      <c r="M43" s="10">
        <v>4</v>
      </c>
      <c r="N43" s="10">
        <v>5</v>
      </c>
      <c r="O43" s="41">
        <f t="shared" si="8"/>
        <v>1</v>
      </c>
      <c r="P43" s="10">
        <v>4</v>
      </c>
      <c r="Q43" s="10">
        <v>2</v>
      </c>
      <c r="R43" s="41">
        <f t="shared" si="9"/>
        <v>1</v>
      </c>
      <c r="S43" s="10">
        <v>1</v>
      </c>
      <c r="T43" s="12">
        <f t="shared" si="10"/>
        <v>19</v>
      </c>
      <c r="U43" s="41">
        <f t="shared" si="11"/>
        <v>7</v>
      </c>
      <c r="V43" s="12">
        <f t="shared" si="12"/>
        <v>12</v>
      </c>
      <c r="W43" s="10">
        <v>21</v>
      </c>
      <c r="X43" s="41">
        <f t="shared" si="13"/>
        <v>5</v>
      </c>
      <c r="Y43" s="10">
        <v>16</v>
      </c>
      <c r="Z43" s="5" t="s">
        <v>37</v>
      </c>
      <c r="AA43" s="15">
        <f t="shared" si="14"/>
        <v>61.873895109015905</v>
      </c>
      <c r="AB43" s="38">
        <f t="shared" si="15"/>
        <v>40.180813661476648</v>
      </c>
      <c r="AC43" s="15">
        <f t="shared" si="16"/>
        <v>14.731879787860931</v>
      </c>
      <c r="AD43" s="38">
        <f t="shared" si="17"/>
        <v>5.022601707684581</v>
      </c>
      <c r="AE43" s="15">
        <f t="shared" si="18"/>
        <v>61.873895109015905</v>
      </c>
      <c r="AF43" s="38">
        <f t="shared" si="19"/>
        <v>25.113008538422903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61</v>
      </c>
      <c r="C44" s="46">
        <f t="shared" si="2"/>
        <v>41</v>
      </c>
      <c r="D44" s="18">
        <v>20</v>
      </c>
      <c r="E44" s="10">
        <v>61</v>
      </c>
      <c r="F44" s="41">
        <f t="shared" si="3"/>
        <v>41</v>
      </c>
      <c r="G44" s="10">
        <v>20</v>
      </c>
      <c r="H44" s="12">
        <f t="shared" si="4"/>
        <v>69</v>
      </c>
      <c r="I44" s="41">
        <f t="shared" si="5"/>
        <v>45</v>
      </c>
      <c r="J44" s="12">
        <f t="shared" si="6"/>
        <v>24</v>
      </c>
      <c r="K44" s="10">
        <v>8</v>
      </c>
      <c r="L44" s="41">
        <f t="shared" si="7"/>
        <v>4</v>
      </c>
      <c r="M44" s="10">
        <v>4</v>
      </c>
      <c r="N44" s="10">
        <v>8</v>
      </c>
      <c r="O44" s="41">
        <f t="shared" si="8"/>
        <v>4</v>
      </c>
      <c r="P44" s="10">
        <v>4</v>
      </c>
      <c r="Q44" s="10"/>
      <c r="R44" s="41">
        <f t="shared" si="9"/>
        <v>0</v>
      </c>
      <c r="S44" s="10"/>
      <c r="T44" s="12">
        <f t="shared" si="10"/>
        <v>69</v>
      </c>
      <c r="U44" s="41">
        <f t="shared" si="11"/>
        <v>45</v>
      </c>
      <c r="V44" s="12">
        <f t="shared" si="12"/>
        <v>24</v>
      </c>
      <c r="W44" s="10">
        <v>72</v>
      </c>
      <c r="X44" s="41">
        <f t="shared" si="13"/>
        <v>38</v>
      </c>
      <c r="Y44" s="10">
        <v>34</v>
      </c>
      <c r="Z44" s="5" t="s">
        <v>38</v>
      </c>
      <c r="AA44" s="15">
        <f t="shared" si="14"/>
        <v>203.29994107248086</v>
      </c>
      <c r="AB44" s="38">
        <f t="shared" si="15"/>
        <v>226.01707684580614</v>
      </c>
      <c r="AC44" s="15">
        <f t="shared" si="16"/>
        <v>23.571007660577489</v>
      </c>
      <c r="AD44" s="38">
        <f t="shared" si="17"/>
        <v>20.090406830738324</v>
      </c>
      <c r="AE44" s="15">
        <f t="shared" si="18"/>
        <v>212.13906894519741</v>
      </c>
      <c r="AF44" s="38">
        <f t="shared" si="19"/>
        <v>190.85886489201405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32</v>
      </c>
      <c r="C45" s="46">
        <f t="shared" si="2"/>
        <v>24</v>
      </c>
      <c r="D45" s="18">
        <v>8</v>
      </c>
      <c r="E45" s="10">
        <v>32</v>
      </c>
      <c r="F45" s="41">
        <f t="shared" si="3"/>
        <v>24</v>
      </c>
      <c r="G45" s="10">
        <v>8</v>
      </c>
      <c r="H45" s="12">
        <f t="shared" si="4"/>
        <v>68</v>
      </c>
      <c r="I45" s="41">
        <f t="shared" si="5"/>
        <v>30</v>
      </c>
      <c r="J45" s="12">
        <f t="shared" si="6"/>
        <v>38</v>
      </c>
      <c r="K45" s="10">
        <v>36</v>
      </c>
      <c r="L45" s="41">
        <f t="shared" si="7"/>
        <v>6</v>
      </c>
      <c r="M45" s="10">
        <v>30</v>
      </c>
      <c r="N45" s="10">
        <v>6</v>
      </c>
      <c r="O45" s="41">
        <f t="shared" si="8"/>
        <v>2</v>
      </c>
      <c r="P45" s="10">
        <v>4</v>
      </c>
      <c r="Q45" s="10">
        <v>16</v>
      </c>
      <c r="R45" s="41">
        <f t="shared" si="9"/>
        <v>0</v>
      </c>
      <c r="S45" s="10">
        <v>16</v>
      </c>
      <c r="T45" s="12">
        <f t="shared" si="10"/>
        <v>52</v>
      </c>
      <c r="U45" s="41">
        <f t="shared" si="11"/>
        <v>30</v>
      </c>
      <c r="V45" s="12">
        <f t="shared" si="12"/>
        <v>22</v>
      </c>
      <c r="W45" s="10">
        <v>46</v>
      </c>
      <c r="X45" s="41">
        <f t="shared" si="13"/>
        <v>20</v>
      </c>
      <c r="Y45" s="10">
        <v>26</v>
      </c>
      <c r="Z45" s="5" t="s">
        <v>89</v>
      </c>
      <c r="AA45" s="15">
        <f t="shared" si="14"/>
        <v>200.35356511490869</v>
      </c>
      <c r="AB45" s="38">
        <f t="shared" si="15"/>
        <v>150.67805123053742</v>
      </c>
      <c r="AC45" s="15">
        <f t="shared" si="16"/>
        <v>17.678255745433116</v>
      </c>
      <c r="AD45" s="38">
        <f t="shared" si="17"/>
        <v>10.045203415369162</v>
      </c>
      <c r="AE45" s="15">
        <f t="shared" si="18"/>
        <v>135.53329404832056</v>
      </c>
      <c r="AF45" s="38">
        <f t="shared" si="19"/>
        <v>100.45203415369161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364</v>
      </c>
      <c r="F46" s="41">
        <f t="shared" si="3"/>
        <v>199</v>
      </c>
      <c r="G46" s="10">
        <v>165</v>
      </c>
      <c r="H46" s="12">
        <f t="shared" si="4"/>
        <v>364</v>
      </c>
      <c r="I46" s="41">
        <f t="shared" si="5"/>
        <v>199</v>
      </c>
      <c r="J46" s="12">
        <f t="shared" si="6"/>
        <v>165</v>
      </c>
      <c r="K46" s="10"/>
      <c r="L46" s="41">
        <f t="shared" si="7"/>
        <v>0</v>
      </c>
      <c r="M46" s="10"/>
      <c r="N46" s="10">
        <v>60</v>
      </c>
      <c r="O46" s="41">
        <f t="shared" si="8"/>
        <v>43</v>
      </c>
      <c r="P46" s="10">
        <v>17</v>
      </c>
      <c r="Q46" s="10"/>
      <c r="R46" s="41">
        <f t="shared" si="9"/>
        <v>0</v>
      </c>
      <c r="S46" s="10"/>
      <c r="T46" s="12">
        <f t="shared" si="10"/>
        <v>364</v>
      </c>
      <c r="U46" s="41">
        <f t="shared" si="11"/>
        <v>199</v>
      </c>
      <c r="V46" s="12">
        <f t="shared" si="12"/>
        <v>165</v>
      </c>
      <c r="W46" s="10">
        <v>184</v>
      </c>
      <c r="X46" s="41">
        <f t="shared" si="13"/>
        <v>83</v>
      </c>
      <c r="Y46" s="10">
        <v>101</v>
      </c>
      <c r="Z46" s="6" t="s">
        <v>80</v>
      </c>
      <c r="AA46" s="15">
        <f t="shared" si="14"/>
        <v>1072.4808485562758</v>
      </c>
      <c r="AB46" s="38">
        <f t="shared" si="15"/>
        <v>999.49773982923148</v>
      </c>
      <c r="AC46" s="15">
        <f t="shared" si="16"/>
        <v>176.7825574543312</v>
      </c>
      <c r="AD46" s="38">
        <f t="shared" si="17"/>
        <v>215.97187343043697</v>
      </c>
      <c r="AE46" s="15">
        <f t="shared" si="18"/>
        <v>542.13317619328222</v>
      </c>
      <c r="AF46" s="38">
        <f t="shared" si="19"/>
        <v>416.8759417378202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17</v>
      </c>
      <c r="F47" s="41">
        <f t="shared" si="3"/>
        <v>7</v>
      </c>
      <c r="G47" s="10">
        <v>10</v>
      </c>
      <c r="H47" s="12">
        <f t="shared" si="4"/>
        <v>17</v>
      </c>
      <c r="I47" s="41">
        <f t="shared" si="5"/>
        <v>7</v>
      </c>
      <c r="J47" s="12">
        <f t="shared" si="6"/>
        <v>10</v>
      </c>
      <c r="K47" s="10"/>
      <c r="L47" s="41">
        <f t="shared" si="7"/>
        <v>0</v>
      </c>
      <c r="M47" s="10"/>
      <c r="N47" s="10">
        <v>3</v>
      </c>
      <c r="O47" s="41">
        <f t="shared" si="8"/>
        <v>2</v>
      </c>
      <c r="P47" s="10">
        <v>1</v>
      </c>
      <c r="Q47" s="10"/>
      <c r="R47" s="41">
        <f t="shared" si="9"/>
        <v>0</v>
      </c>
      <c r="S47" s="10"/>
      <c r="T47" s="12">
        <f t="shared" si="10"/>
        <v>17</v>
      </c>
      <c r="U47" s="41">
        <f t="shared" si="11"/>
        <v>7</v>
      </c>
      <c r="V47" s="12">
        <f t="shared" si="12"/>
        <v>10</v>
      </c>
      <c r="W47" s="10">
        <v>13</v>
      </c>
      <c r="X47" s="41">
        <f t="shared" si="13"/>
        <v>5</v>
      </c>
      <c r="Y47" s="10">
        <v>8</v>
      </c>
      <c r="Z47" s="5" t="s">
        <v>39</v>
      </c>
      <c r="AA47" s="15">
        <f t="shared" si="14"/>
        <v>50.088391278727173</v>
      </c>
      <c r="AB47" s="38">
        <f t="shared" si="15"/>
        <v>35.158211953792062</v>
      </c>
      <c r="AC47" s="15">
        <f t="shared" si="16"/>
        <v>8.8391278727165581</v>
      </c>
      <c r="AD47" s="38">
        <f t="shared" si="17"/>
        <v>10.045203415369162</v>
      </c>
      <c r="AE47" s="15">
        <f t="shared" si="18"/>
        <v>38.302887448438426</v>
      </c>
      <c r="AF47" s="38">
        <f t="shared" si="19"/>
        <v>25.113008538422903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13</v>
      </c>
      <c r="C48" s="46">
        <f t="shared" si="2"/>
        <v>5</v>
      </c>
      <c r="D48" s="18">
        <v>8</v>
      </c>
      <c r="E48" s="10">
        <v>13</v>
      </c>
      <c r="F48" s="41">
        <f t="shared" si="3"/>
        <v>5</v>
      </c>
      <c r="G48" s="10">
        <v>8</v>
      </c>
      <c r="H48" s="12">
        <f t="shared" si="4"/>
        <v>13</v>
      </c>
      <c r="I48" s="41">
        <f t="shared" si="5"/>
        <v>5</v>
      </c>
      <c r="J48" s="12">
        <f t="shared" si="6"/>
        <v>8</v>
      </c>
      <c r="K48" s="10"/>
      <c r="L48" s="41">
        <f t="shared" si="7"/>
        <v>0</v>
      </c>
      <c r="M48" s="10"/>
      <c r="N48" s="10"/>
      <c r="O48" s="41">
        <f t="shared" si="8"/>
        <v>0</v>
      </c>
      <c r="P48" s="10"/>
      <c r="Q48" s="10">
        <v>3</v>
      </c>
      <c r="R48" s="41">
        <f t="shared" si="9"/>
        <v>0</v>
      </c>
      <c r="S48" s="10">
        <v>3</v>
      </c>
      <c r="T48" s="12">
        <f t="shared" si="10"/>
        <v>10</v>
      </c>
      <c r="U48" s="41">
        <f t="shared" si="11"/>
        <v>5</v>
      </c>
      <c r="V48" s="12">
        <f t="shared" si="12"/>
        <v>5</v>
      </c>
      <c r="W48" s="10"/>
      <c r="X48" s="41">
        <f t="shared" si="13"/>
        <v>0</v>
      </c>
      <c r="Y48" s="10"/>
      <c r="Z48" s="5" t="s">
        <v>40</v>
      </c>
      <c r="AA48" s="15">
        <f t="shared" si="14"/>
        <v>38.302887448438426</v>
      </c>
      <c r="AB48" s="38">
        <f t="shared" si="15"/>
        <v>25.113008538422903</v>
      </c>
      <c r="AC48" s="15">
        <f t="shared" si="16"/>
        <v>0</v>
      </c>
      <c r="AD48" s="38">
        <f t="shared" si="17"/>
        <v>0</v>
      </c>
      <c r="AE48" s="15">
        <f t="shared" si="18"/>
        <v>0</v>
      </c>
      <c r="AF48" s="38">
        <f t="shared" si="19"/>
        <v>0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6</v>
      </c>
      <c r="C50" s="46">
        <f t="shared" si="2"/>
        <v>1</v>
      </c>
      <c r="D50" s="18">
        <v>5</v>
      </c>
      <c r="E50" s="10">
        <v>6</v>
      </c>
      <c r="F50" s="41">
        <f t="shared" si="3"/>
        <v>1</v>
      </c>
      <c r="G50" s="10">
        <v>5</v>
      </c>
      <c r="H50" s="12">
        <f t="shared" si="4"/>
        <v>6</v>
      </c>
      <c r="I50" s="41">
        <f t="shared" si="5"/>
        <v>1</v>
      </c>
      <c r="J50" s="12">
        <f t="shared" si="6"/>
        <v>5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6</v>
      </c>
      <c r="U50" s="41">
        <f t="shared" si="11"/>
        <v>1</v>
      </c>
      <c r="V50" s="12">
        <f t="shared" si="12"/>
        <v>5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17.678255745433116</v>
      </c>
      <c r="AB50" s="38">
        <f t="shared" si="15"/>
        <v>5.022601707684581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151</v>
      </c>
      <c r="F51" s="41">
        <f t="shared" si="3"/>
        <v>60</v>
      </c>
      <c r="G51" s="10">
        <v>91</v>
      </c>
      <c r="H51" s="12">
        <f t="shared" si="4"/>
        <v>151</v>
      </c>
      <c r="I51" s="41">
        <f t="shared" si="5"/>
        <v>60</v>
      </c>
      <c r="J51" s="12">
        <f t="shared" si="6"/>
        <v>91</v>
      </c>
      <c r="K51" s="10"/>
      <c r="L51" s="41">
        <f t="shared" si="7"/>
        <v>0</v>
      </c>
      <c r="M51" s="10"/>
      <c r="N51" s="10">
        <v>6</v>
      </c>
      <c r="O51" s="41">
        <f t="shared" si="8"/>
        <v>4</v>
      </c>
      <c r="P51" s="10">
        <v>2</v>
      </c>
      <c r="Q51" s="10"/>
      <c r="R51" s="41">
        <f t="shared" si="9"/>
        <v>0</v>
      </c>
      <c r="S51" s="10"/>
      <c r="T51" s="12">
        <f t="shared" si="10"/>
        <v>151</v>
      </c>
      <c r="U51" s="41">
        <f t="shared" si="11"/>
        <v>60</v>
      </c>
      <c r="V51" s="12">
        <f t="shared" si="12"/>
        <v>91</v>
      </c>
      <c r="W51" s="10">
        <v>146</v>
      </c>
      <c r="X51" s="41">
        <f t="shared" si="13"/>
        <v>57</v>
      </c>
      <c r="Y51" s="10">
        <v>89</v>
      </c>
      <c r="Z51" s="5" t="s">
        <v>43</v>
      </c>
      <c r="AA51" s="15">
        <f t="shared" si="14"/>
        <v>444.90276959340014</v>
      </c>
      <c r="AB51" s="38">
        <f t="shared" si="15"/>
        <v>301.35610246107484</v>
      </c>
      <c r="AC51" s="15">
        <f t="shared" si="16"/>
        <v>17.678255745433116</v>
      </c>
      <c r="AD51" s="38">
        <f t="shared" si="17"/>
        <v>20.090406830738324</v>
      </c>
      <c r="AE51" s="15">
        <f t="shared" si="18"/>
        <v>430.17088980553916</v>
      </c>
      <c r="AF51" s="38">
        <f t="shared" si="19"/>
        <v>286.2882973380211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149</v>
      </c>
      <c r="C52" s="46">
        <f t="shared" si="2"/>
        <v>53</v>
      </c>
      <c r="D52" s="18">
        <v>96</v>
      </c>
      <c r="E52" s="10">
        <v>149</v>
      </c>
      <c r="F52" s="41">
        <f t="shared" si="3"/>
        <v>53</v>
      </c>
      <c r="G52" s="10">
        <v>96</v>
      </c>
      <c r="H52" s="12">
        <f t="shared" si="4"/>
        <v>154</v>
      </c>
      <c r="I52" s="41">
        <f t="shared" si="5"/>
        <v>56</v>
      </c>
      <c r="J52" s="12">
        <f t="shared" si="6"/>
        <v>98</v>
      </c>
      <c r="K52" s="10">
        <v>5</v>
      </c>
      <c r="L52" s="41">
        <f t="shared" si="7"/>
        <v>3</v>
      </c>
      <c r="M52" s="10">
        <v>2</v>
      </c>
      <c r="N52" s="10">
        <v>5</v>
      </c>
      <c r="O52" s="41">
        <f t="shared" si="8"/>
        <v>3</v>
      </c>
      <c r="P52" s="10">
        <v>2</v>
      </c>
      <c r="Q52" s="10">
        <v>16</v>
      </c>
      <c r="R52" s="41">
        <f t="shared" si="9"/>
        <v>0</v>
      </c>
      <c r="S52" s="10">
        <v>16</v>
      </c>
      <c r="T52" s="12">
        <f t="shared" si="10"/>
        <v>138</v>
      </c>
      <c r="U52" s="41">
        <f t="shared" si="11"/>
        <v>56</v>
      </c>
      <c r="V52" s="12">
        <f t="shared" si="12"/>
        <v>82</v>
      </c>
      <c r="W52" s="10">
        <v>139</v>
      </c>
      <c r="X52" s="41">
        <f t="shared" si="13"/>
        <v>51</v>
      </c>
      <c r="Y52" s="10">
        <v>88</v>
      </c>
      <c r="Z52" s="5" t="s">
        <v>44</v>
      </c>
      <c r="AA52" s="15">
        <f t="shared" si="14"/>
        <v>453.74189746611671</v>
      </c>
      <c r="AB52" s="38">
        <f t="shared" si="15"/>
        <v>281.2656956303365</v>
      </c>
      <c r="AC52" s="15">
        <f t="shared" si="16"/>
        <v>14.731879787860931</v>
      </c>
      <c r="AD52" s="38">
        <f t="shared" si="17"/>
        <v>15.067805123053741</v>
      </c>
      <c r="AE52" s="15">
        <f t="shared" si="18"/>
        <v>409.54625810253384</v>
      </c>
      <c r="AF52" s="38">
        <f t="shared" si="19"/>
        <v>256.15268709191361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>
        <v>3</v>
      </c>
      <c r="C55" s="46">
        <f t="shared" si="2"/>
        <v>3</v>
      </c>
      <c r="D55" s="18"/>
      <c r="E55" s="10">
        <v>3</v>
      </c>
      <c r="F55" s="41">
        <f t="shared" si="3"/>
        <v>3</v>
      </c>
      <c r="G55" s="10"/>
      <c r="H55" s="12">
        <f t="shared" si="4"/>
        <v>3</v>
      </c>
      <c r="I55" s="41">
        <f t="shared" si="5"/>
        <v>3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3</v>
      </c>
      <c r="U55" s="41">
        <f t="shared" si="11"/>
        <v>3</v>
      </c>
      <c r="V55" s="12">
        <f t="shared" si="12"/>
        <v>0</v>
      </c>
      <c r="W55" s="10">
        <v>1</v>
      </c>
      <c r="X55" s="41">
        <f t="shared" si="13"/>
        <v>1</v>
      </c>
      <c r="Y55" s="10"/>
      <c r="Z55" s="5" t="s">
        <v>79</v>
      </c>
      <c r="AA55" s="15">
        <f t="shared" si="14"/>
        <v>8.8391278727165581</v>
      </c>
      <c r="AB55" s="38">
        <f t="shared" si="15"/>
        <v>15.067805123053741</v>
      </c>
      <c r="AC55" s="15">
        <f t="shared" si="16"/>
        <v>0</v>
      </c>
      <c r="AD55" s="38">
        <f t="shared" si="17"/>
        <v>0</v>
      </c>
      <c r="AE55" s="15">
        <f t="shared" si="18"/>
        <v>2.9463759575721862</v>
      </c>
      <c r="AF55" s="38">
        <f t="shared" si="19"/>
        <v>5.022601707684581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368</v>
      </c>
      <c r="F56" s="41">
        <f t="shared" si="3"/>
        <v>186</v>
      </c>
      <c r="G56" s="10">
        <v>182</v>
      </c>
      <c r="H56" s="12">
        <f t="shared" si="4"/>
        <v>368</v>
      </c>
      <c r="I56" s="41">
        <f t="shared" si="5"/>
        <v>186</v>
      </c>
      <c r="J56" s="12">
        <f t="shared" si="6"/>
        <v>182</v>
      </c>
      <c r="K56" s="10"/>
      <c r="L56" s="41">
        <f t="shared" si="7"/>
        <v>0</v>
      </c>
      <c r="M56" s="10"/>
      <c r="N56" s="10">
        <v>129</v>
      </c>
      <c r="O56" s="41">
        <f t="shared" si="8"/>
        <v>76</v>
      </c>
      <c r="P56" s="10">
        <v>53</v>
      </c>
      <c r="Q56" s="10"/>
      <c r="R56" s="41">
        <f t="shared" si="9"/>
        <v>0</v>
      </c>
      <c r="S56" s="10"/>
      <c r="T56" s="12">
        <f t="shared" si="10"/>
        <v>368</v>
      </c>
      <c r="U56" s="41">
        <f t="shared" si="11"/>
        <v>186</v>
      </c>
      <c r="V56" s="12">
        <f t="shared" si="12"/>
        <v>182</v>
      </c>
      <c r="W56" s="10">
        <v>228</v>
      </c>
      <c r="X56" s="41">
        <f t="shared" si="13"/>
        <v>125</v>
      </c>
      <c r="Y56" s="10">
        <v>103</v>
      </c>
      <c r="Z56" s="6" t="s">
        <v>46</v>
      </c>
      <c r="AA56" s="15">
        <f t="shared" si="14"/>
        <v>1084.2663523865644</v>
      </c>
      <c r="AB56" s="38">
        <f t="shared" si="15"/>
        <v>934.20391762933195</v>
      </c>
      <c r="AC56" s="15">
        <f t="shared" si="16"/>
        <v>380.08249852681206</v>
      </c>
      <c r="AD56" s="38">
        <f t="shared" si="17"/>
        <v>381.71772978402811</v>
      </c>
      <c r="AE56" s="15">
        <f t="shared" si="18"/>
        <v>671.77371832645838</v>
      </c>
      <c r="AF56" s="38">
        <f t="shared" si="19"/>
        <v>627.82521346057263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>
        <v>1</v>
      </c>
      <c r="C58" s="46">
        <f t="shared" si="2"/>
        <v>1</v>
      </c>
      <c r="D58" s="18"/>
      <c r="E58" s="10">
        <v>1</v>
      </c>
      <c r="F58" s="41">
        <f t="shared" si="3"/>
        <v>1</v>
      </c>
      <c r="G58" s="10"/>
      <c r="H58" s="12">
        <f t="shared" si="4"/>
        <v>1</v>
      </c>
      <c r="I58" s="41">
        <f t="shared" si="5"/>
        <v>1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1</v>
      </c>
      <c r="U58" s="41">
        <f t="shared" si="11"/>
        <v>1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2.9463759575721862</v>
      </c>
      <c r="AB58" s="38">
        <f t="shared" si="15"/>
        <v>5.022601707684581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>
        <v>43</v>
      </c>
      <c r="C59" s="46">
        <f t="shared" si="2"/>
        <v>38</v>
      </c>
      <c r="D59" s="18">
        <v>5</v>
      </c>
      <c r="E59" s="10">
        <v>43</v>
      </c>
      <c r="F59" s="41">
        <f t="shared" si="3"/>
        <v>38</v>
      </c>
      <c r="G59" s="10">
        <v>5</v>
      </c>
      <c r="H59" s="12">
        <f t="shared" si="4"/>
        <v>46</v>
      </c>
      <c r="I59" s="41">
        <f t="shared" si="5"/>
        <v>40</v>
      </c>
      <c r="J59" s="12">
        <f t="shared" si="6"/>
        <v>6</v>
      </c>
      <c r="K59" s="10">
        <v>3</v>
      </c>
      <c r="L59" s="41">
        <f t="shared" si="7"/>
        <v>2</v>
      </c>
      <c r="M59" s="10">
        <v>1</v>
      </c>
      <c r="N59" s="10">
        <v>3</v>
      </c>
      <c r="O59" s="41">
        <f t="shared" si="8"/>
        <v>2</v>
      </c>
      <c r="P59" s="10">
        <v>1</v>
      </c>
      <c r="Q59" s="10">
        <v>1</v>
      </c>
      <c r="R59" s="41">
        <f t="shared" si="9"/>
        <v>0</v>
      </c>
      <c r="S59" s="10">
        <v>1</v>
      </c>
      <c r="T59" s="12">
        <f t="shared" si="10"/>
        <v>45</v>
      </c>
      <c r="U59" s="41">
        <f t="shared" si="11"/>
        <v>40</v>
      </c>
      <c r="V59" s="12">
        <f t="shared" si="12"/>
        <v>5</v>
      </c>
      <c r="W59" s="10">
        <v>47</v>
      </c>
      <c r="X59" s="41">
        <f t="shared" si="13"/>
        <v>29</v>
      </c>
      <c r="Y59" s="10">
        <v>18</v>
      </c>
      <c r="Z59" s="5" t="s">
        <v>49</v>
      </c>
      <c r="AA59" s="15">
        <f t="shared" si="14"/>
        <v>135.53329404832056</v>
      </c>
      <c r="AB59" s="38">
        <f t="shared" si="15"/>
        <v>200.90406830738323</v>
      </c>
      <c r="AC59" s="15">
        <f t="shared" si="16"/>
        <v>8.8391278727165581</v>
      </c>
      <c r="AD59" s="38">
        <f t="shared" si="17"/>
        <v>10.045203415369162</v>
      </c>
      <c r="AE59" s="15">
        <f t="shared" si="18"/>
        <v>138.47967000589276</v>
      </c>
      <c r="AF59" s="38">
        <f t="shared" si="19"/>
        <v>145.65544952285282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43</v>
      </c>
      <c r="C60" s="46">
        <f t="shared" si="2"/>
        <v>38</v>
      </c>
      <c r="D60" s="18">
        <v>5</v>
      </c>
      <c r="E60" s="10">
        <v>43</v>
      </c>
      <c r="F60" s="41">
        <f t="shared" si="3"/>
        <v>38</v>
      </c>
      <c r="G60" s="10">
        <v>5</v>
      </c>
      <c r="H60" s="12">
        <f t="shared" si="4"/>
        <v>45</v>
      </c>
      <c r="I60" s="41">
        <f t="shared" si="5"/>
        <v>40</v>
      </c>
      <c r="J60" s="12">
        <f t="shared" si="6"/>
        <v>5</v>
      </c>
      <c r="K60" s="10">
        <v>2</v>
      </c>
      <c r="L60" s="41">
        <f t="shared" si="7"/>
        <v>2</v>
      </c>
      <c r="M60" s="10"/>
      <c r="N60" s="10">
        <v>1</v>
      </c>
      <c r="O60" s="41">
        <f t="shared" si="8"/>
        <v>1</v>
      </c>
      <c r="P60" s="10"/>
      <c r="Q60" s="10"/>
      <c r="R60" s="41">
        <f t="shared" si="9"/>
        <v>0</v>
      </c>
      <c r="S60" s="10"/>
      <c r="T60" s="12">
        <f t="shared" si="10"/>
        <v>45</v>
      </c>
      <c r="U60" s="41">
        <f t="shared" si="11"/>
        <v>40</v>
      </c>
      <c r="V60" s="12">
        <f t="shared" si="12"/>
        <v>5</v>
      </c>
      <c r="W60" s="10">
        <v>46</v>
      </c>
      <c r="X60" s="41">
        <f t="shared" si="13"/>
        <v>28</v>
      </c>
      <c r="Y60" s="10">
        <v>18</v>
      </c>
      <c r="Z60" s="5" t="s">
        <v>50</v>
      </c>
      <c r="AA60" s="15">
        <f t="shared" si="14"/>
        <v>132.58691809074838</v>
      </c>
      <c r="AB60" s="38">
        <f t="shared" si="15"/>
        <v>200.90406830738323</v>
      </c>
      <c r="AC60" s="15">
        <f t="shared" si="16"/>
        <v>2.9463759575721862</v>
      </c>
      <c r="AD60" s="38">
        <f t="shared" si="17"/>
        <v>5.022601707684581</v>
      </c>
      <c r="AE60" s="15">
        <f t="shared" si="18"/>
        <v>135.53329404832056</v>
      </c>
      <c r="AF60" s="38">
        <f t="shared" si="19"/>
        <v>140.63284781516825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4</v>
      </c>
      <c r="F61" s="41">
        <f t="shared" si="3"/>
        <v>4</v>
      </c>
      <c r="G61" s="10"/>
      <c r="H61" s="12">
        <f t="shared" si="4"/>
        <v>4</v>
      </c>
      <c r="I61" s="41">
        <f t="shared" si="5"/>
        <v>4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4</v>
      </c>
      <c r="U61" s="41">
        <f t="shared" si="11"/>
        <v>4</v>
      </c>
      <c r="V61" s="12">
        <f t="shared" si="12"/>
        <v>0</v>
      </c>
      <c r="W61" s="10">
        <v>4</v>
      </c>
      <c r="X61" s="41">
        <f t="shared" si="13"/>
        <v>4</v>
      </c>
      <c r="Y61" s="10"/>
      <c r="Z61" s="6" t="s">
        <v>51</v>
      </c>
      <c r="AA61" s="15">
        <f t="shared" si="14"/>
        <v>11.785503830288745</v>
      </c>
      <c r="AB61" s="38">
        <f t="shared" si="15"/>
        <v>20.090406830738324</v>
      </c>
      <c r="AC61" s="15">
        <f t="shared" si="16"/>
        <v>0</v>
      </c>
      <c r="AD61" s="38">
        <f t="shared" si="17"/>
        <v>0</v>
      </c>
      <c r="AE61" s="15">
        <f t="shared" si="18"/>
        <v>11.785503830288745</v>
      </c>
      <c r="AF61" s="38">
        <f t="shared" si="19"/>
        <v>20.090406830738324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9</v>
      </c>
      <c r="F62" s="41">
        <f t="shared" si="3"/>
        <v>5</v>
      </c>
      <c r="G62" s="10">
        <v>4</v>
      </c>
      <c r="H62" s="12">
        <f t="shared" si="4"/>
        <v>9</v>
      </c>
      <c r="I62" s="41">
        <f t="shared" si="5"/>
        <v>5</v>
      </c>
      <c r="J62" s="12">
        <f t="shared" si="6"/>
        <v>4</v>
      </c>
      <c r="K62" s="10"/>
      <c r="L62" s="41">
        <f t="shared" si="7"/>
        <v>0</v>
      </c>
      <c r="M62" s="10"/>
      <c r="N62" s="10">
        <v>6</v>
      </c>
      <c r="O62" s="41">
        <f t="shared" si="8"/>
        <v>3</v>
      </c>
      <c r="P62" s="10">
        <v>3</v>
      </c>
      <c r="Q62" s="10"/>
      <c r="R62" s="41">
        <f t="shared" si="9"/>
        <v>0</v>
      </c>
      <c r="S62" s="10"/>
      <c r="T62" s="12">
        <f t="shared" si="10"/>
        <v>9</v>
      </c>
      <c r="U62" s="41">
        <f t="shared" si="11"/>
        <v>5</v>
      </c>
      <c r="V62" s="12">
        <f t="shared" si="12"/>
        <v>4</v>
      </c>
      <c r="W62" s="10">
        <v>7</v>
      </c>
      <c r="X62" s="41">
        <f t="shared" si="13"/>
        <v>3</v>
      </c>
      <c r="Y62" s="10">
        <v>4</v>
      </c>
      <c r="Z62" s="6" t="s">
        <v>52</v>
      </c>
      <c r="AA62" s="15">
        <f t="shared" si="14"/>
        <v>26.517383618149676</v>
      </c>
      <c r="AB62" s="38">
        <f t="shared" si="15"/>
        <v>25.113008538422903</v>
      </c>
      <c r="AC62" s="15">
        <f t="shared" si="16"/>
        <v>17.678255745433116</v>
      </c>
      <c r="AD62" s="38">
        <f t="shared" si="17"/>
        <v>15.067805123053741</v>
      </c>
      <c r="AE62" s="15">
        <f t="shared" si="18"/>
        <v>20.624631703005303</v>
      </c>
      <c r="AF62" s="38">
        <f t="shared" si="19"/>
        <v>15.067805123053741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9</v>
      </c>
      <c r="F63" s="41">
        <f t="shared" si="3"/>
        <v>5</v>
      </c>
      <c r="G63" s="10">
        <v>4</v>
      </c>
      <c r="H63" s="12">
        <f t="shared" si="4"/>
        <v>9</v>
      </c>
      <c r="I63" s="41">
        <f t="shared" si="5"/>
        <v>5</v>
      </c>
      <c r="J63" s="12">
        <f t="shared" si="6"/>
        <v>4</v>
      </c>
      <c r="K63" s="10"/>
      <c r="L63" s="41">
        <f t="shared" si="7"/>
        <v>0</v>
      </c>
      <c r="M63" s="10"/>
      <c r="N63" s="10">
        <v>6</v>
      </c>
      <c r="O63" s="41">
        <f t="shared" si="8"/>
        <v>3</v>
      </c>
      <c r="P63" s="10">
        <v>3</v>
      </c>
      <c r="Q63" s="10"/>
      <c r="R63" s="41">
        <f t="shared" si="9"/>
        <v>0</v>
      </c>
      <c r="S63" s="10"/>
      <c r="T63" s="12">
        <f t="shared" si="10"/>
        <v>9</v>
      </c>
      <c r="U63" s="41">
        <f t="shared" si="11"/>
        <v>5</v>
      </c>
      <c r="V63" s="12">
        <f t="shared" si="12"/>
        <v>4</v>
      </c>
      <c r="W63" s="10">
        <v>7</v>
      </c>
      <c r="X63" s="41">
        <f t="shared" si="13"/>
        <v>3</v>
      </c>
      <c r="Y63" s="10">
        <v>4</v>
      </c>
      <c r="Z63" s="5" t="s">
        <v>53</v>
      </c>
      <c r="AA63" s="15">
        <f t="shared" si="14"/>
        <v>26.517383618149676</v>
      </c>
      <c r="AB63" s="38">
        <f t="shared" si="15"/>
        <v>25.113008538422903</v>
      </c>
      <c r="AC63" s="15">
        <f t="shared" si="16"/>
        <v>17.678255745433116</v>
      </c>
      <c r="AD63" s="38">
        <f t="shared" si="17"/>
        <v>15.067805123053741</v>
      </c>
      <c r="AE63" s="15">
        <f t="shared" si="18"/>
        <v>20.624631703005303</v>
      </c>
      <c r="AF63" s="38">
        <f t="shared" si="19"/>
        <v>15.067805123053741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4</v>
      </c>
      <c r="C64" s="46">
        <f t="shared" si="2"/>
        <v>4</v>
      </c>
      <c r="D64" s="18"/>
      <c r="E64" s="10">
        <v>4</v>
      </c>
      <c r="F64" s="41">
        <f t="shared" si="3"/>
        <v>4</v>
      </c>
      <c r="G64" s="10"/>
      <c r="H64" s="12">
        <f t="shared" si="4"/>
        <v>26</v>
      </c>
      <c r="I64" s="41">
        <f t="shared" si="5"/>
        <v>15</v>
      </c>
      <c r="J64" s="12">
        <f t="shared" si="6"/>
        <v>11</v>
      </c>
      <c r="K64" s="10">
        <v>22</v>
      </c>
      <c r="L64" s="41">
        <f t="shared" si="7"/>
        <v>11</v>
      </c>
      <c r="M64" s="10">
        <v>11</v>
      </c>
      <c r="N64" s="10">
        <v>22</v>
      </c>
      <c r="O64" s="41">
        <f t="shared" si="8"/>
        <v>11</v>
      </c>
      <c r="P64" s="10">
        <v>11</v>
      </c>
      <c r="Q64" s="10"/>
      <c r="R64" s="41">
        <f t="shared" si="9"/>
        <v>0</v>
      </c>
      <c r="S64" s="10"/>
      <c r="T64" s="12">
        <f t="shared" si="10"/>
        <v>26</v>
      </c>
      <c r="U64" s="41">
        <f t="shared" si="11"/>
        <v>15</v>
      </c>
      <c r="V64" s="12">
        <f t="shared" si="12"/>
        <v>11</v>
      </c>
      <c r="W64" s="10">
        <v>7</v>
      </c>
      <c r="X64" s="41">
        <f t="shared" si="13"/>
        <v>3</v>
      </c>
      <c r="Y64" s="10">
        <v>4</v>
      </c>
      <c r="Z64" s="5" t="s">
        <v>54</v>
      </c>
      <c r="AA64" s="15">
        <f t="shared" si="14"/>
        <v>76.605774896876852</v>
      </c>
      <c r="AB64" s="38">
        <f t="shared" si="15"/>
        <v>75.33902561526871</v>
      </c>
      <c r="AC64" s="15">
        <f t="shared" si="16"/>
        <v>64.820271066588091</v>
      </c>
      <c r="AD64" s="38">
        <f t="shared" si="17"/>
        <v>55.248618784530386</v>
      </c>
      <c r="AE64" s="15">
        <f t="shared" si="18"/>
        <v>20.624631703005303</v>
      </c>
      <c r="AF64" s="38">
        <f t="shared" si="19"/>
        <v>15.067805123053741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256</v>
      </c>
      <c r="F69" s="41">
        <f t="shared" si="3"/>
        <v>116</v>
      </c>
      <c r="G69" s="10">
        <v>140</v>
      </c>
      <c r="H69" s="12">
        <f t="shared" si="4"/>
        <v>256</v>
      </c>
      <c r="I69" s="41">
        <f t="shared" si="5"/>
        <v>116</v>
      </c>
      <c r="J69" s="12">
        <f t="shared" si="6"/>
        <v>140</v>
      </c>
      <c r="K69" s="10"/>
      <c r="L69" s="41">
        <f t="shared" si="7"/>
        <v>0</v>
      </c>
      <c r="M69" s="10"/>
      <c r="N69" s="10">
        <v>7</v>
      </c>
      <c r="O69" s="41">
        <f t="shared" si="8"/>
        <v>5</v>
      </c>
      <c r="P69" s="10">
        <v>2</v>
      </c>
      <c r="Q69" s="10"/>
      <c r="R69" s="41">
        <f t="shared" si="9"/>
        <v>0</v>
      </c>
      <c r="S69" s="10"/>
      <c r="T69" s="12">
        <f t="shared" si="10"/>
        <v>256</v>
      </c>
      <c r="U69" s="41">
        <f t="shared" si="11"/>
        <v>116</v>
      </c>
      <c r="V69" s="12">
        <f t="shared" si="12"/>
        <v>140</v>
      </c>
      <c r="W69" s="10">
        <v>252</v>
      </c>
      <c r="X69" s="41">
        <f t="shared" si="13"/>
        <v>113</v>
      </c>
      <c r="Y69" s="10">
        <v>139</v>
      </c>
      <c r="Z69" s="6" t="s">
        <v>59</v>
      </c>
      <c r="AA69" s="15">
        <f t="shared" si="14"/>
        <v>754.27224513847966</v>
      </c>
      <c r="AB69" s="38">
        <f t="shared" si="15"/>
        <v>582.62179809141128</v>
      </c>
      <c r="AC69" s="15">
        <f t="shared" si="16"/>
        <v>20.624631703005303</v>
      </c>
      <c r="AD69" s="38">
        <f t="shared" si="17"/>
        <v>25.113008538422903</v>
      </c>
      <c r="AE69" s="15">
        <f t="shared" si="18"/>
        <v>742.48674130819097</v>
      </c>
      <c r="AF69" s="38">
        <f t="shared" si="19"/>
        <v>567.55399296835765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6</v>
      </c>
      <c r="F72" s="41">
        <f t="shared" ref="F72:F84" si="79">E72-G72</f>
        <v>2</v>
      </c>
      <c r="G72" s="10">
        <v>4</v>
      </c>
      <c r="H72" s="12">
        <f t="shared" ref="H72:H84" si="80">E72+K72</f>
        <v>6</v>
      </c>
      <c r="I72" s="41">
        <f t="shared" ref="I72:I84" si="81">F72+L72</f>
        <v>2</v>
      </c>
      <c r="J72" s="12">
        <f t="shared" ref="J72:J84" si="82">G72+M72</f>
        <v>4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6</v>
      </c>
      <c r="U72" s="41">
        <f t="shared" ref="U72:U84" si="87">I72-R72</f>
        <v>2</v>
      </c>
      <c r="V72" s="12">
        <f t="shared" ref="V72:V84" si="88">J72-S72</f>
        <v>4</v>
      </c>
      <c r="W72" s="10">
        <v>6</v>
      </c>
      <c r="X72" s="41">
        <f t="shared" ref="X72:X84" si="89">W72-Y72</f>
        <v>2</v>
      </c>
      <c r="Y72" s="10">
        <v>4</v>
      </c>
      <c r="Z72" s="5" t="s">
        <v>62</v>
      </c>
      <c r="AA72" s="15">
        <f t="shared" ref="AA72:AA84" si="90">H72/$H$3*10000</f>
        <v>17.678255745433116</v>
      </c>
      <c r="AB72" s="38">
        <f t="shared" ref="AB72:AB84" si="91">I72/$I$3*10000</f>
        <v>10.045203415369162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17.678255745433116</v>
      </c>
      <c r="AF72" s="38">
        <f t="shared" ref="AF72:AF84" si="95">X72/$I$3*10000</f>
        <v>10.045203415369162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47</v>
      </c>
      <c r="F73" s="41">
        <f t="shared" si="79"/>
        <v>37</v>
      </c>
      <c r="G73" s="10">
        <v>10</v>
      </c>
      <c r="H73" s="12">
        <f t="shared" si="80"/>
        <v>47</v>
      </c>
      <c r="I73" s="41">
        <f t="shared" si="81"/>
        <v>37</v>
      </c>
      <c r="J73" s="12">
        <f t="shared" si="82"/>
        <v>10</v>
      </c>
      <c r="K73" s="10"/>
      <c r="L73" s="41">
        <f t="shared" si="83"/>
        <v>0</v>
      </c>
      <c r="M73" s="10"/>
      <c r="N73" s="10">
        <v>2</v>
      </c>
      <c r="O73" s="41">
        <f t="shared" si="84"/>
        <v>1</v>
      </c>
      <c r="P73" s="10">
        <v>1</v>
      </c>
      <c r="Q73" s="10"/>
      <c r="R73" s="41">
        <f t="shared" si="85"/>
        <v>0</v>
      </c>
      <c r="S73" s="10"/>
      <c r="T73" s="12">
        <f t="shared" si="86"/>
        <v>47</v>
      </c>
      <c r="U73" s="41">
        <f t="shared" si="87"/>
        <v>37</v>
      </c>
      <c r="V73" s="12">
        <f t="shared" si="88"/>
        <v>10</v>
      </c>
      <c r="W73" s="10">
        <v>45</v>
      </c>
      <c r="X73" s="41">
        <f t="shared" si="89"/>
        <v>35</v>
      </c>
      <c r="Y73" s="10">
        <v>10</v>
      </c>
      <c r="Z73" s="5" t="s">
        <v>63</v>
      </c>
      <c r="AA73" s="15">
        <f t="shared" si="90"/>
        <v>138.47967000589276</v>
      </c>
      <c r="AB73" s="38">
        <f t="shared" si="91"/>
        <v>185.83626318432948</v>
      </c>
      <c r="AC73" s="15">
        <f t="shared" si="92"/>
        <v>5.8927519151443724</v>
      </c>
      <c r="AD73" s="38">
        <f t="shared" si="93"/>
        <v>5.022601707684581</v>
      </c>
      <c r="AE73" s="15">
        <f t="shared" si="94"/>
        <v>132.58691809074838</v>
      </c>
      <c r="AF73" s="38">
        <f t="shared" si="95"/>
        <v>175.79105976896031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105</v>
      </c>
      <c r="F76" s="41">
        <f t="shared" si="79"/>
        <v>20</v>
      </c>
      <c r="G76" s="10">
        <v>85</v>
      </c>
      <c r="H76" s="12">
        <f t="shared" si="80"/>
        <v>105</v>
      </c>
      <c r="I76" s="41">
        <f t="shared" si="81"/>
        <v>20</v>
      </c>
      <c r="J76" s="12">
        <f t="shared" si="82"/>
        <v>85</v>
      </c>
      <c r="K76" s="10"/>
      <c r="L76" s="41">
        <f t="shared" si="83"/>
        <v>0</v>
      </c>
      <c r="M76" s="10"/>
      <c r="N76" s="10"/>
      <c r="O76" s="41">
        <f t="shared" si="84"/>
        <v>0</v>
      </c>
      <c r="P76" s="10"/>
      <c r="Q76" s="10"/>
      <c r="R76" s="41">
        <f t="shared" si="85"/>
        <v>0</v>
      </c>
      <c r="S76" s="10"/>
      <c r="T76" s="12">
        <f t="shared" si="86"/>
        <v>105</v>
      </c>
      <c r="U76" s="41">
        <f t="shared" si="87"/>
        <v>20</v>
      </c>
      <c r="V76" s="12">
        <f t="shared" si="88"/>
        <v>85</v>
      </c>
      <c r="W76" s="10">
        <v>105</v>
      </c>
      <c r="X76" s="41">
        <f t="shared" si="89"/>
        <v>20</v>
      </c>
      <c r="Y76" s="10">
        <v>85</v>
      </c>
      <c r="Z76" s="5" t="s">
        <v>66</v>
      </c>
      <c r="AA76" s="15">
        <f t="shared" si="90"/>
        <v>309.36947554507958</v>
      </c>
      <c r="AB76" s="38">
        <f t="shared" si="91"/>
        <v>100.45203415369161</v>
      </c>
      <c r="AC76" s="15">
        <f t="shared" si="92"/>
        <v>0</v>
      </c>
      <c r="AD76" s="38">
        <f t="shared" si="93"/>
        <v>0</v>
      </c>
      <c r="AE76" s="15">
        <f t="shared" si="94"/>
        <v>309.36947554507958</v>
      </c>
      <c r="AF76" s="38">
        <f t="shared" si="95"/>
        <v>100.45203415369161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8</v>
      </c>
      <c r="F77" s="41">
        <f t="shared" si="79"/>
        <v>6</v>
      </c>
      <c r="G77" s="10">
        <v>2</v>
      </c>
      <c r="H77" s="12">
        <f t="shared" si="80"/>
        <v>8</v>
      </c>
      <c r="I77" s="41">
        <f t="shared" si="81"/>
        <v>6</v>
      </c>
      <c r="J77" s="12">
        <f t="shared" si="82"/>
        <v>2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8</v>
      </c>
      <c r="U77" s="41">
        <f t="shared" si="87"/>
        <v>6</v>
      </c>
      <c r="V77" s="12">
        <f t="shared" si="88"/>
        <v>2</v>
      </c>
      <c r="W77" s="10">
        <v>8</v>
      </c>
      <c r="X77" s="41">
        <f t="shared" si="89"/>
        <v>6</v>
      </c>
      <c r="Y77" s="10">
        <v>2</v>
      </c>
      <c r="Z77" s="5" t="s">
        <v>67</v>
      </c>
      <c r="AA77" s="15">
        <f t="shared" si="90"/>
        <v>23.571007660577489</v>
      </c>
      <c r="AB77" s="38">
        <f t="shared" si="91"/>
        <v>30.135610246107483</v>
      </c>
      <c r="AC77" s="15">
        <f t="shared" si="92"/>
        <v>0</v>
      </c>
      <c r="AD77" s="38">
        <f t="shared" si="93"/>
        <v>0</v>
      </c>
      <c r="AE77" s="15">
        <f t="shared" si="94"/>
        <v>23.571007660577489</v>
      </c>
      <c r="AF77" s="38">
        <f t="shared" si="95"/>
        <v>30.135610246107483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9</v>
      </c>
      <c r="F78" s="41">
        <f t="shared" si="79"/>
        <v>6</v>
      </c>
      <c r="G78" s="10">
        <v>3</v>
      </c>
      <c r="H78" s="12">
        <f t="shared" si="80"/>
        <v>9</v>
      </c>
      <c r="I78" s="41">
        <f t="shared" si="81"/>
        <v>6</v>
      </c>
      <c r="J78" s="12">
        <f t="shared" si="82"/>
        <v>3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9</v>
      </c>
      <c r="U78" s="41">
        <f t="shared" si="87"/>
        <v>6</v>
      </c>
      <c r="V78" s="12">
        <f t="shared" si="88"/>
        <v>3</v>
      </c>
      <c r="W78" s="10">
        <v>9</v>
      </c>
      <c r="X78" s="41">
        <f t="shared" si="89"/>
        <v>6</v>
      </c>
      <c r="Y78" s="10">
        <v>3</v>
      </c>
      <c r="Z78" s="5" t="s">
        <v>68</v>
      </c>
      <c r="AA78" s="15">
        <f t="shared" si="90"/>
        <v>26.517383618149676</v>
      </c>
      <c r="AB78" s="38">
        <f t="shared" si="91"/>
        <v>30.135610246107483</v>
      </c>
      <c r="AC78" s="15">
        <f t="shared" si="92"/>
        <v>0</v>
      </c>
      <c r="AD78" s="38">
        <f t="shared" si="93"/>
        <v>0</v>
      </c>
      <c r="AE78" s="15">
        <f t="shared" si="94"/>
        <v>26.517383618149676</v>
      </c>
      <c r="AF78" s="38">
        <f t="shared" si="95"/>
        <v>30.135610246107483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>
        <v>1</v>
      </c>
      <c r="F79" s="41">
        <f t="shared" si="79"/>
        <v>1</v>
      </c>
      <c r="G79" s="10"/>
      <c r="H79" s="12">
        <f t="shared" si="80"/>
        <v>1</v>
      </c>
      <c r="I79" s="41">
        <f t="shared" si="81"/>
        <v>1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1</v>
      </c>
      <c r="U79" s="41">
        <f t="shared" si="87"/>
        <v>1</v>
      </c>
      <c r="V79" s="12">
        <f t="shared" si="88"/>
        <v>0</v>
      </c>
      <c r="W79" s="10">
        <v>1</v>
      </c>
      <c r="X79" s="41">
        <f t="shared" si="89"/>
        <v>1</v>
      </c>
      <c r="Y79" s="10"/>
      <c r="Z79" s="5" t="s">
        <v>69</v>
      </c>
      <c r="AA79" s="15">
        <f t="shared" si="90"/>
        <v>2.9463759575721862</v>
      </c>
      <c r="AB79" s="38">
        <f t="shared" si="91"/>
        <v>5.022601707684581</v>
      </c>
      <c r="AC79" s="15">
        <f t="shared" si="92"/>
        <v>0</v>
      </c>
      <c r="AD79" s="38">
        <f t="shared" si="93"/>
        <v>0</v>
      </c>
      <c r="AE79" s="15">
        <f t="shared" si="94"/>
        <v>2.9463759575721862</v>
      </c>
      <c r="AF79" s="38">
        <f t="shared" si="95"/>
        <v>5.022601707684581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>
        <v>1</v>
      </c>
      <c r="F80" s="41">
        <f t="shared" si="79"/>
        <v>1</v>
      </c>
      <c r="G80" s="10"/>
      <c r="H80" s="12">
        <f t="shared" si="80"/>
        <v>1</v>
      </c>
      <c r="I80" s="41">
        <f t="shared" si="81"/>
        <v>1</v>
      </c>
      <c r="J80" s="12">
        <f t="shared" si="82"/>
        <v>0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1</v>
      </c>
      <c r="U80" s="41">
        <f t="shared" si="87"/>
        <v>1</v>
      </c>
      <c r="V80" s="12">
        <f t="shared" si="88"/>
        <v>0</v>
      </c>
      <c r="W80" s="10">
        <v>1</v>
      </c>
      <c r="X80" s="41">
        <f t="shared" si="89"/>
        <v>1</v>
      </c>
      <c r="Y80" s="10"/>
      <c r="Z80" s="5" t="s">
        <v>70</v>
      </c>
      <c r="AA80" s="15">
        <f t="shared" si="90"/>
        <v>2.9463759575721862</v>
      </c>
      <c r="AB80" s="38">
        <f t="shared" si="91"/>
        <v>5.022601707684581</v>
      </c>
      <c r="AC80" s="15">
        <f t="shared" si="92"/>
        <v>0</v>
      </c>
      <c r="AD80" s="38">
        <f t="shared" si="93"/>
        <v>0</v>
      </c>
      <c r="AE80" s="15">
        <f t="shared" si="94"/>
        <v>2.9463759575721862</v>
      </c>
      <c r="AF80" s="38">
        <f t="shared" si="95"/>
        <v>5.022601707684581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61</v>
      </c>
      <c r="F83" s="41">
        <f t="shared" si="79"/>
        <v>45</v>
      </c>
      <c r="G83" s="10">
        <v>16</v>
      </c>
      <c r="H83" s="12">
        <f t="shared" si="80"/>
        <v>61</v>
      </c>
      <c r="I83" s="41">
        <f t="shared" si="81"/>
        <v>45</v>
      </c>
      <c r="J83" s="12">
        <f t="shared" si="82"/>
        <v>16</v>
      </c>
      <c r="K83" s="10"/>
      <c r="L83" s="41">
        <f t="shared" si="83"/>
        <v>0</v>
      </c>
      <c r="M83" s="10"/>
      <c r="N83" s="10"/>
      <c r="O83" s="41">
        <f t="shared" si="84"/>
        <v>0</v>
      </c>
      <c r="P83" s="10"/>
      <c r="Q83" s="10"/>
      <c r="R83" s="41">
        <f t="shared" si="85"/>
        <v>0</v>
      </c>
      <c r="S83" s="10"/>
      <c r="T83" s="12">
        <f t="shared" si="86"/>
        <v>61</v>
      </c>
      <c r="U83" s="41">
        <f t="shared" si="87"/>
        <v>45</v>
      </c>
      <c r="V83" s="12">
        <f t="shared" si="88"/>
        <v>16</v>
      </c>
      <c r="W83" s="10">
        <v>60</v>
      </c>
      <c r="X83" s="41">
        <f t="shared" si="89"/>
        <v>44</v>
      </c>
      <c r="Y83" s="10">
        <v>16</v>
      </c>
      <c r="Z83" s="5" t="s">
        <v>73</v>
      </c>
      <c r="AA83" s="15">
        <f t="shared" si="90"/>
        <v>179.72893341190337</v>
      </c>
      <c r="AB83" s="38">
        <f t="shared" si="91"/>
        <v>226.01707684580614</v>
      </c>
      <c r="AC83" s="15">
        <f t="shared" si="92"/>
        <v>0</v>
      </c>
      <c r="AD83" s="38">
        <f t="shared" si="93"/>
        <v>0</v>
      </c>
      <c r="AE83" s="15">
        <f t="shared" si="94"/>
        <v>176.7825574543312</v>
      </c>
      <c r="AF83" s="38">
        <f t="shared" si="95"/>
        <v>220.99447513812154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>
        <v>5</v>
      </c>
      <c r="C87" s="46">
        <f t="shared" si="96"/>
        <v>2</v>
      </c>
      <c r="D87" s="18">
        <v>3</v>
      </c>
      <c r="E87" s="10">
        <v>5</v>
      </c>
      <c r="F87" s="41">
        <f t="shared" si="97"/>
        <v>2</v>
      </c>
      <c r="G87" s="10">
        <v>3</v>
      </c>
      <c r="H87" s="12">
        <f t="shared" si="98"/>
        <v>6</v>
      </c>
      <c r="I87" s="41">
        <f t="shared" si="99"/>
        <v>2</v>
      </c>
      <c r="J87" s="12">
        <f t="shared" si="100"/>
        <v>4</v>
      </c>
      <c r="K87" s="10">
        <v>1</v>
      </c>
      <c r="L87" s="41">
        <f t="shared" si="101"/>
        <v>0</v>
      </c>
      <c r="M87" s="10">
        <v>1</v>
      </c>
      <c r="N87" s="10">
        <v>1</v>
      </c>
      <c r="O87" s="41">
        <f t="shared" si="102"/>
        <v>0</v>
      </c>
      <c r="P87" s="10">
        <v>1</v>
      </c>
      <c r="Q87" s="10">
        <v>2</v>
      </c>
      <c r="R87" s="41">
        <f t="shared" si="103"/>
        <v>1</v>
      </c>
      <c r="S87" s="10">
        <v>1</v>
      </c>
      <c r="T87" s="12">
        <f t="shared" si="104"/>
        <v>4</v>
      </c>
      <c r="U87" s="41">
        <f t="shared" si="105"/>
        <v>1</v>
      </c>
      <c r="V87" s="12">
        <f t="shared" si="106"/>
        <v>3</v>
      </c>
      <c r="W87" s="10"/>
      <c r="X87" s="41">
        <f t="shared" si="107"/>
        <v>0</v>
      </c>
      <c r="Y87" s="10"/>
      <c r="Z87" s="23" t="str">
        <f t="shared" si="114"/>
        <v>онко легень</v>
      </c>
      <c r="AA87" s="15">
        <f t="shared" si="108"/>
        <v>17.678255745433116</v>
      </c>
      <c r="AB87" s="38">
        <f t="shared" si="109"/>
        <v>10.045203415369162</v>
      </c>
      <c r="AC87" s="15">
        <f t="shared" si="110"/>
        <v>2.9463759575721862</v>
      </c>
      <c r="AD87" s="38">
        <f t="shared" si="111"/>
        <v>0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>
        <v>6</v>
      </c>
      <c r="C88" s="46">
        <f t="shared" si="96"/>
        <v>0</v>
      </c>
      <c r="D88" s="18">
        <v>6</v>
      </c>
      <c r="E88" s="10">
        <v>6</v>
      </c>
      <c r="F88" s="41">
        <f t="shared" si="97"/>
        <v>0</v>
      </c>
      <c r="G88" s="10">
        <v>6</v>
      </c>
      <c r="H88" s="12">
        <f t="shared" si="98"/>
        <v>6</v>
      </c>
      <c r="I88" s="41">
        <f t="shared" si="99"/>
        <v>0</v>
      </c>
      <c r="J88" s="12">
        <f t="shared" si="100"/>
        <v>6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/>
      <c r="R88" s="41">
        <f t="shared" si="103"/>
        <v>0</v>
      </c>
      <c r="S88" s="10"/>
      <c r="T88" s="12">
        <f t="shared" si="104"/>
        <v>6</v>
      </c>
      <c r="U88" s="41">
        <f t="shared" si="105"/>
        <v>0</v>
      </c>
      <c r="V88" s="12">
        <f t="shared" si="106"/>
        <v>6</v>
      </c>
      <c r="W88" s="10"/>
      <c r="X88" s="41">
        <f t="shared" si="107"/>
        <v>0</v>
      </c>
      <c r="Y88" s="10"/>
      <c r="Z88" s="23" t="str">
        <f t="shared" si="114"/>
        <v>онкошлунка</v>
      </c>
      <c r="AA88" s="15">
        <f t="shared" si="108"/>
        <v>17.678255745433116</v>
      </c>
      <c r="AB88" s="38">
        <f t="shared" si="109"/>
        <v>0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>
        <v>3</v>
      </c>
      <c r="C89" s="46">
        <f t="shared" si="96"/>
        <v>2</v>
      </c>
      <c r="D89" s="18">
        <v>1</v>
      </c>
      <c r="E89" s="10">
        <v>3</v>
      </c>
      <c r="F89" s="41">
        <f t="shared" si="97"/>
        <v>2</v>
      </c>
      <c r="G89" s="10">
        <v>1</v>
      </c>
      <c r="H89" s="12">
        <f t="shared" si="98"/>
        <v>4</v>
      </c>
      <c r="I89" s="41">
        <f t="shared" si="99"/>
        <v>3</v>
      </c>
      <c r="J89" s="12">
        <f t="shared" si="100"/>
        <v>1</v>
      </c>
      <c r="K89" s="10">
        <v>1</v>
      </c>
      <c r="L89" s="41">
        <f t="shared" si="101"/>
        <v>1</v>
      </c>
      <c r="M89" s="10"/>
      <c r="N89" s="10"/>
      <c r="O89" s="41">
        <f t="shared" si="102"/>
        <v>0</v>
      </c>
      <c r="P89" s="10"/>
      <c r="Q89" s="10">
        <v>1</v>
      </c>
      <c r="R89" s="41">
        <f t="shared" si="103"/>
        <v>1</v>
      </c>
      <c r="S89" s="10"/>
      <c r="T89" s="12">
        <f t="shared" si="104"/>
        <v>3</v>
      </c>
      <c r="U89" s="41">
        <f t="shared" si="105"/>
        <v>2</v>
      </c>
      <c r="V89" s="12">
        <f t="shared" si="106"/>
        <v>1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11.785503830288745</v>
      </c>
      <c r="AB89" s="38">
        <f t="shared" si="109"/>
        <v>15.067805123053741</v>
      </c>
      <c r="AC89" s="15">
        <f t="shared" si="110"/>
        <v>0</v>
      </c>
      <c r="AD89" s="38">
        <f t="shared" si="111"/>
        <v>0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109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1</v>
      </c>
      <c r="I90" s="41">
        <f t="shared" si="99"/>
        <v>1</v>
      </c>
      <c r="J90" s="12">
        <f t="shared" si="100"/>
        <v>0</v>
      </c>
      <c r="K90" s="10">
        <v>1</v>
      </c>
      <c r="L90" s="41">
        <f t="shared" si="101"/>
        <v>1</v>
      </c>
      <c r="M90" s="10"/>
      <c r="N90" s="10">
        <v>1</v>
      </c>
      <c r="O90" s="41">
        <f t="shared" si="102"/>
        <v>1</v>
      </c>
      <c r="P90" s="10"/>
      <c r="Q90" s="10"/>
      <c r="R90" s="41">
        <f t="shared" si="103"/>
        <v>0</v>
      </c>
      <c r="S90" s="10"/>
      <c r="T90" s="12">
        <f t="shared" si="104"/>
        <v>1</v>
      </c>
      <c r="U90" s="41">
        <f t="shared" si="105"/>
        <v>1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кровртечі</v>
      </c>
      <c r="AA90" s="15">
        <f t="shared" si="108"/>
        <v>2.9463759575721862</v>
      </c>
      <c r="AB90" s="38">
        <f t="shared" si="109"/>
        <v>5.022601707684581</v>
      </c>
      <c r="AC90" s="15">
        <f t="shared" si="110"/>
        <v>2.9463759575721862</v>
      </c>
      <c r="AD90" s="38">
        <f t="shared" si="111"/>
        <v>5.022601707684581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110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1</v>
      </c>
      <c r="I91" s="41">
        <f t="shared" si="99"/>
        <v>1</v>
      </c>
      <c r="J91" s="12">
        <f t="shared" si="100"/>
        <v>0</v>
      </c>
      <c r="K91" s="10">
        <v>1</v>
      </c>
      <c r="L91" s="41">
        <f t="shared" si="101"/>
        <v>1</v>
      </c>
      <c r="M91" s="10"/>
      <c r="N91" s="10">
        <v>1</v>
      </c>
      <c r="O91" s="41">
        <f t="shared" si="102"/>
        <v>1</v>
      </c>
      <c r="P91" s="10"/>
      <c r="Q91" s="10"/>
      <c r="R91" s="41">
        <f t="shared" si="103"/>
        <v>0</v>
      </c>
      <c r="S91" s="10"/>
      <c r="T91" s="12">
        <f t="shared" si="104"/>
        <v>1</v>
      </c>
      <c r="U91" s="41">
        <f t="shared" si="105"/>
        <v>1</v>
      </c>
      <c r="V91" s="12">
        <f t="shared" si="106"/>
        <v>0</v>
      </c>
      <c r="W91" s="10"/>
      <c r="X91" s="41">
        <f t="shared" si="107"/>
        <v>0</v>
      </c>
      <c r="Y91" s="10"/>
      <c r="Z91" s="23" t="str">
        <f t="shared" si="114"/>
        <v>перфорація</v>
      </c>
      <c r="AA91" s="15">
        <f t="shared" si="108"/>
        <v>2.9463759575721862</v>
      </c>
      <c r="AB91" s="38">
        <f t="shared" si="109"/>
        <v>5.022601707684581</v>
      </c>
      <c r="AC91" s="15">
        <f t="shared" si="110"/>
        <v>2.9463759575721862</v>
      </c>
      <c r="AD91" s="38">
        <f t="shared" si="111"/>
        <v>5.022601707684581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2010-02-18T11:51:19Z</dcterms:modified>
</cp:coreProperties>
</file>