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4519"/>
</workbook>
</file>

<file path=xl/calcChain.xml><?xml version="1.0" encoding="utf-8"?>
<calcChain xmlns="http://schemas.openxmlformats.org/spreadsheetml/2006/main">
  <c r="AE105" i="1"/>
  <c r="AC105"/>
  <c r="X105"/>
  <c r="AF105" s="1"/>
  <c r="R105"/>
  <c r="O105"/>
  <c r="AD105" s="1"/>
  <c r="L105"/>
  <c r="J105"/>
  <c r="V105" s="1"/>
  <c r="H105"/>
  <c r="AA105" s="1"/>
  <c r="F105"/>
  <c r="I105" s="1"/>
  <c r="C105"/>
  <c r="A105"/>
  <c r="Z105" s="1"/>
  <c r="AE104"/>
  <c r="AC104"/>
  <c r="X104"/>
  <c r="AF104" s="1"/>
  <c r="R104"/>
  <c r="O104"/>
  <c r="AD104" s="1"/>
  <c r="L104"/>
  <c r="J104"/>
  <c r="V104" s="1"/>
  <c r="H104"/>
  <c r="AA104" s="1"/>
  <c r="F104"/>
  <c r="I104" s="1"/>
  <c r="C104"/>
  <c r="A104"/>
  <c r="Z104" s="1"/>
  <c r="AE103"/>
  <c r="AC103"/>
  <c r="X103"/>
  <c r="AF103" s="1"/>
  <c r="R103"/>
  <c r="O103"/>
  <c r="AD103" s="1"/>
  <c r="L103"/>
  <c r="J103"/>
  <c r="V103" s="1"/>
  <c r="H103"/>
  <c r="AA103" s="1"/>
  <c r="F103"/>
  <c r="I103" s="1"/>
  <c r="C103"/>
  <c r="A103"/>
  <c r="Z103" s="1"/>
  <c r="AE102"/>
  <c r="AC102"/>
  <c r="X102"/>
  <c r="AF102" s="1"/>
  <c r="R102"/>
  <c r="O102"/>
  <c r="AD102" s="1"/>
  <c r="L102"/>
  <c r="J102"/>
  <c r="V102" s="1"/>
  <c r="H102"/>
  <c r="AA102" s="1"/>
  <c r="F102"/>
  <c r="I102" s="1"/>
  <c r="C102"/>
  <c r="A102"/>
  <c r="Z102" s="1"/>
  <c r="AE101"/>
  <c r="AC101"/>
  <c r="X101"/>
  <c r="AF101" s="1"/>
  <c r="R101"/>
  <c r="O101"/>
  <c r="AD101" s="1"/>
  <c r="L101"/>
  <c r="J101"/>
  <c r="V101" s="1"/>
  <c r="H101"/>
  <c r="AA101" s="1"/>
  <c r="F101"/>
  <c r="I101" s="1"/>
  <c r="C101"/>
  <c r="A101"/>
  <c r="Z101" s="1"/>
  <c r="AE100"/>
  <c r="AC100"/>
  <c r="X100"/>
  <c r="AF100" s="1"/>
  <c r="R100"/>
  <c r="O100"/>
  <c r="AD100" s="1"/>
  <c r="L100"/>
  <c r="J100"/>
  <c r="V100" s="1"/>
  <c r="H100"/>
  <c r="AA100" s="1"/>
  <c r="F100"/>
  <c r="I100" s="1"/>
  <c r="C100"/>
  <c r="A100"/>
  <c r="Z100" s="1"/>
  <c r="AE99"/>
  <c r="AC99"/>
  <c r="X99"/>
  <c r="AF99" s="1"/>
  <c r="R99"/>
  <c r="O99"/>
  <c r="AD99" s="1"/>
  <c r="L99"/>
  <c r="J99"/>
  <c r="V99" s="1"/>
  <c r="H99"/>
  <c r="AA99" s="1"/>
  <c r="F99"/>
  <c r="I99" s="1"/>
  <c r="C99"/>
  <c r="A99"/>
  <c r="Z99" s="1"/>
  <c r="AE98"/>
  <c r="AC98"/>
  <c r="X98"/>
  <c r="AF98" s="1"/>
  <c r="R98"/>
  <c r="O98"/>
  <c r="AD98" s="1"/>
  <c r="L98"/>
  <c r="J98"/>
  <c r="V98" s="1"/>
  <c r="H98"/>
  <c r="AA98" s="1"/>
  <c r="F98"/>
  <c r="I98" s="1"/>
  <c r="C98"/>
  <c r="A98"/>
  <c r="Z98" s="1"/>
  <c r="AE97"/>
  <c r="AC97"/>
  <c r="X97"/>
  <c r="AF97" s="1"/>
  <c r="R97"/>
  <c r="O97"/>
  <c r="AD97" s="1"/>
  <c r="L97"/>
  <c r="J97"/>
  <c r="V97" s="1"/>
  <c r="H97"/>
  <c r="AA97" s="1"/>
  <c r="F97"/>
  <c r="I97" s="1"/>
  <c r="C97"/>
  <c r="A97"/>
  <c r="Z97" s="1"/>
  <c r="AE96"/>
  <c r="AC96"/>
  <c r="X96"/>
  <c r="AF96" s="1"/>
  <c r="R96"/>
  <c r="O96"/>
  <c r="AD96" s="1"/>
  <c r="L96"/>
  <c r="J96"/>
  <c r="V96" s="1"/>
  <c r="H96"/>
  <c r="AA96" s="1"/>
  <c r="F96"/>
  <c r="I96" s="1"/>
  <c r="C96"/>
  <c r="A96"/>
  <c r="Z96" s="1"/>
  <c r="AE95"/>
  <c r="AC95"/>
  <c r="X95"/>
  <c r="AF95" s="1"/>
  <c r="R95"/>
  <c r="O95"/>
  <c r="AD95" s="1"/>
  <c r="L95"/>
  <c r="J95"/>
  <c r="V95" s="1"/>
  <c r="H95"/>
  <c r="AA95" s="1"/>
  <c r="F95"/>
  <c r="I95" s="1"/>
  <c r="C95"/>
  <c r="A95"/>
  <c r="Z95" s="1"/>
  <c r="AE94"/>
  <c r="AC94"/>
  <c r="X94"/>
  <c r="AF94" s="1"/>
  <c r="R94"/>
  <c r="O94"/>
  <c r="AD94" s="1"/>
  <c r="L94"/>
  <c r="J94"/>
  <c r="V94" s="1"/>
  <c r="H94"/>
  <c r="AA94" s="1"/>
  <c r="F94"/>
  <c r="I94" s="1"/>
  <c r="C94"/>
  <c r="A94"/>
  <c r="Z94" s="1"/>
  <c r="AE93"/>
  <c r="AC93"/>
  <c r="X93"/>
  <c r="AF93" s="1"/>
  <c r="R93"/>
  <c r="O93"/>
  <c r="AD93" s="1"/>
  <c r="L93"/>
  <c r="J93"/>
  <c r="V93" s="1"/>
  <c r="H93"/>
  <c r="AA93" s="1"/>
  <c r="F93"/>
  <c r="I93" s="1"/>
  <c r="C93"/>
  <c r="A93"/>
  <c r="Z93" s="1"/>
  <c r="AE92"/>
  <c r="AC92"/>
  <c r="X92"/>
  <c r="AF92" s="1"/>
  <c r="R92"/>
  <c r="O92"/>
  <c r="AD92" s="1"/>
  <c r="L92"/>
  <c r="J92"/>
  <c r="V92" s="1"/>
  <c r="H92"/>
  <c r="AA92" s="1"/>
  <c r="F92"/>
  <c r="I92" s="1"/>
  <c r="C92"/>
  <c r="A92"/>
  <c r="Z92" s="1"/>
  <c r="AE91"/>
  <c r="AC91"/>
  <c r="X91"/>
  <c r="AF91" s="1"/>
  <c r="R91"/>
  <c r="O91"/>
  <c r="AD91" s="1"/>
  <c r="L91"/>
  <c r="J91"/>
  <c r="V91" s="1"/>
  <c r="H91"/>
  <c r="AA91" s="1"/>
  <c r="F91"/>
  <c r="I91" s="1"/>
  <c r="C91"/>
  <c r="A91"/>
  <c r="Z91" s="1"/>
  <c r="AE90"/>
  <c r="AC90"/>
  <c r="X90"/>
  <c r="AF90" s="1"/>
  <c r="R90"/>
  <c r="O90"/>
  <c r="AD90" s="1"/>
  <c r="L90"/>
  <c r="J90"/>
  <c r="V90" s="1"/>
  <c r="H90"/>
  <c r="AA90" s="1"/>
  <c r="F90"/>
  <c r="I90" s="1"/>
  <c r="C90"/>
  <c r="A90"/>
  <c r="Z90" s="1"/>
  <c r="AE89"/>
  <c r="AC89"/>
  <c r="X89"/>
  <c r="AF89" s="1"/>
  <c r="R89"/>
  <c r="O89"/>
  <c r="AD89" s="1"/>
  <c r="L89"/>
  <c r="J89"/>
  <c r="V89" s="1"/>
  <c r="H89"/>
  <c r="AA89" s="1"/>
  <c r="F89"/>
  <c r="I89" s="1"/>
  <c r="C89"/>
  <c r="Z89"/>
  <c r="AE88"/>
  <c r="AC88"/>
  <c r="X88"/>
  <c r="AF88" s="1"/>
  <c r="R88"/>
  <c r="O88"/>
  <c r="AD88" s="1"/>
  <c r="L88"/>
  <c r="J88"/>
  <c r="V88" s="1"/>
  <c r="H88"/>
  <c r="AA88" s="1"/>
  <c r="F88"/>
  <c r="I88" s="1"/>
  <c r="C88"/>
  <c r="Z88"/>
  <c r="AE87"/>
  <c r="AC87"/>
  <c r="X87"/>
  <c r="AF87" s="1"/>
  <c r="R87"/>
  <c r="O87"/>
  <c r="AD87" s="1"/>
  <c r="L87"/>
  <c r="J87"/>
  <c r="V87" s="1"/>
  <c r="H87"/>
  <c r="AA87" s="1"/>
  <c r="F87"/>
  <c r="I87" s="1"/>
  <c r="C87"/>
  <c r="Z87"/>
  <c r="AE86"/>
  <c r="AC86"/>
  <c r="X86"/>
  <c r="AF86" s="1"/>
  <c r="R86"/>
  <c r="O86"/>
  <c r="AD86" s="1"/>
  <c r="L86"/>
  <c r="J86"/>
  <c r="V86" s="1"/>
  <c r="H86"/>
  <c r="AA86" s="1"/>
  <c r="F86"/>
  <c r="I86" s="1"/>
  <c r="C86"/>
  <c r="A86"/>
  <c r="Z86" s="1"/>
  <c r="AE85"/>
  <c r="AC85"/>
  <c r="X85"/>
  <c r="AF85" s="1"/>
  <c r="R85"/>
  <c r="O85"/>
  <c r="AD85" s="1"/>
  <c r="L85"/>
  <c r="J85"/>
  <c r="V85" s="1"/>
  <c r="H85"/>
  <c r="AA85" s="1"/>
  <c r="F85"/>
  <c r="I85" s="1"/>
  <c r="C85"/>
  <c r="A85"/>
  <c r="Z85" s="1"/>
  <c r="AE84"/>
  <c r="AC84"/>
  <c r="X84"/>
  <c r="AF84" s="1"/>
  <c r="R84"/>
  <c r="O84"/>
  <c r="AD84" s="1"/>
  <c r="L84"/>
  <c r="J84"/>
  <c r="V84" s="1"/>
  <c r="H84"/>
  <c r="AA84" s="1"/>
  <c r="F84"/>
  <c r="I84" s="1"/>
  <c r="C84"/>
  <c r="AE83"/>
  <c r="AC83"/>
  <c r="X83"/>
  <c r="R83"/>
  <c r="O83"/>
  <c r="AD83" s="1"/>
  <c r="L83"/>
  <c r="J83"/>
  <c r="H83"/>
  <c r="F83"/>
  <c r="C83"/>
  <c r="AE82"/>
  <c r="AC82"/>
  <c r="X82"/>
  <c r="AF82" s="1"/>
  <c r="R82"/>
  <c r="O82"/>
  <c r="AD82" s="1"/>
  <c r="L82"/>
  <c r="J82"/>
  <c r="V82" s="1"/>
  <c r="H82"/>
  <c r="AA82" s="1"/>
  <c r="F82"/>
  <c r="I82" s="1"/>
  <c r="C82"/>
  <c r="AE81"/>
  <c r="AC81"/>
  <c r="X81"/>
  <c r="AF81" s="1"/>
  <c r="R81"/>
  <c r="O81"/>
  <c r="AD81" s="1"/>
  <c r="L81"/>
  <c r="J81"/>
  <c r="V81" s="1"/>
  <c r="H81"/>
  <c r="AA81" s="1"/>
  <c r="F81"/>
  <c r="I81" s="1"/>
  <c r="C81"/>
  <c r="AE80"/>
  <c r="AC80"/>
  <c r="X80"/>
  <c r="AF80" s="1"/>
  <c r="R80"/>
  <c r="O80"/>
  <c r="AD80" s="1"/>
  <c r="L80"/>
  <c r="J80"/>
  <c r="V80" s="1"/>
  <c r="H80"/>
  <c r="AA80" s="1"/>
  <c r="F80"/>
  <c r="I80" s="1"/>
  <c r="C80"/>
  <c r="AE79"/>
  <c r="AC79"/>
  <c r="X79"/>
  <c r="AF79" s="1"/>
  <c r="R79"/>
  <c r="O79"/>
  <c r="AD79" s="1"/>
  <c r="L79"/>
  <c r="J79"/>
  <c r="V79" s="1"/>
  <c r="H79"/>
  <c r="AA79" s="1"/>
  <c r="F79"/>
  <c r="I79" s="1"/>
  <c r="C79"/>
  <c r="AE78"/>
  <c r="AC78"/>
  <c r="X78"/>
  <c r="R78"/>
  <c r="O78"/>
  <c r="AD78" s="1"/>
  <c r="L78"/>
  <c r="J78"/>
  <c r="H78"/>
  <c r="F78"/>
  <c r="C78"/>
  <c r="AE77"/>
  <c r="AC77"/>
  <c r="X77"/>
  <c r="AF77" s="1"/>
  <c r="R77"/>
  <c r="O77"/>
  <c r="AD77" s="1"/>
  <c r="L77"/>
  <c r="J77"/>
  <c r="V77" s="1"/>
  <c r="H77"/>
  <c r="AA77" s="1"/>
  <c r="F77"/>
  <c r="I77" s="1"/>
  <c r="C77"/>
  <c r="AE76"/>
  <c r="AC76"/>
  <c r="X76"/>
  <c r="R76"/>
  <c r="O76"/>
  <c r="L76"/>
  <c r="J76"/>
  <c r="H76"/>
  <c r="F76"/>
  <c r="C76"/>
  <c r="AE75"/>
  <c r="AC75"/>
  <c r="X75"/>
  <c r="AF75" s="1"/>
  <c r="R75"/>
  <c r="O75"/>
  <c r="AD75" s="1"/>
  <c r="L75"/>
  <c r="J75"/>
  <c r="V75" s="1"/>
  <c r="H75"/>
  <c r="AA75" s="1"/>
  <c r="F75"/>
  <c r="I75" s="1"/>
  <c r="C75"/>
  <c r="AE74"/>
  <c r="AC74"/>
  <c r="X74"/>
  <c r="AF74" s="1"/>
  <c r="R74"/>
  <c r="O74"/>
  <c r="AD74" s="1"/>
  <c r="L74"/>
  <c r="J74"/>
  <c r="V74" s="1"/>
  <c r="H74"/>
  <c r="AA74" s="1"/>
  <c r="F74"/>
  <c r="I74" s="1"/>
  <c r="C74"/>
  <c r="AE73"/>
  <c r="AC73"/>
  <c r="X73"/>
  <c r="R73"/>
  <c r="O73"/>
  <c r="AD73" s="1"/>
  <c r="L73"/>
  <c r="J73"/>
  <c r="H73"/>
  <c r="F73"/>
  <c r="C73"/>
  <c r="AE72"/>
  <c r="AC72"/>
  <c r="X72"/>
  <c r="R72"/>
  <c r="O72"/>
  <c r="AD72" s="1"/>
  <c r="L72"/>
  <c r="J72"/>
  <c r="H72"/>
  <c r="F72"/>
  <c r="C72"/>
  <c r="AE71"/>
  <c r="AC71"/>
  <c r="X71"/>
  <c r="AF71" s="1"/>
  <c r="R71"/>
  <c r="O71"/>
  <c r="AD71" s="1"/>
  <c r="L71"/>
  <c r="J71"/>
  <c r="V71" s="1"/>
  <c r="H71"/>
  <c r="AA71" s="1"/>
  <c r="F71"/>
  <c r="I71" s="1"/>
  <c r="C71"/>
  <c r="AE70"/>
  <c r="AC70"/>
  <c r="X70"/>
  <c r="AF70" s="1"/>
  <c r="R70"/>
  <c r="O70"/>
  <c r="AD70" s="1"/>
  <c r="L70"/>
  <c r="J70"/>
  <c r="V70" s="1"/>
  <c r="H70"/>
  <c r="AA70" s="1"/>
  <c r="F70"/>
  <c r="I70" s="1"/>
  <c r="C70"/>
  <c r="AE69"/>
  <c r="AC69"/>
  <c r="X69"/>
  <c r="AF69" s="1"/>
  <c r="R69"/>
  <c r="O69"/>
  <c r="AD69" s="1"/>
  <c r="L69"/>
  <c r="J69"/>
  <c r="V69" s="1"/>
  <c r="H69"/>
  <c r="AA69" s="1"/>
  <c r="F69"/>
  <c r="I69" s="1"/>
  <c r="C69"/>
  <c r="AE68"/>
  <c r="AC68"/>
  <c r="X68"/>
  <c r="AF68" s="1"/>
  <c r="R68"/>
  <c r="O68"/>
  <c r="AD68" s="1"/>
  <c r="L68"/>
  <c r="J68"/>
  <c r="V68" s="1"/>
  <c r="H68"/>
  <c r="AA68" s="1"/>
  <c r="F68"/>
  <c r="I68" s="1"/>
  <c r="C68"/>
  <c r="AE67"/>
  <c r="AC67"/>
  <c r="X67"/>
  <c r="AF67" s="1"/>
  <c r="R67"/>
  <c r="O67"/>
  <c r="AD67" s="1"/>
  <c r="L67"/>
  <c r="J67"/>
  <c r="V67" s="1"/>
  <c r="H67"/>
  <c r="AA67" s="1"/>
  <c r="F67"/>
  <c r="I67" s="1"/>
  <c r="C67"/>
  <c r="AE66"/>
  <c r="AC66"/>
  <c r="X66"/>
  <c r="AF66" s="1"/>
  <c r="R66"/>
  <c r="O66"/>
  <c r="AD66" s="1"/>
  <c r="L66"/>
  <c r="J66"/>
  <c r="V66" s="1"/>
  <c r="H66"/>
  <c r="AA66" s="1"/>
  <c r="F66"/>
  <c r="I66" s="1"/>
  <c r="C66"/>
  <c r="AE65"/>
  <c r="AC65"/>
  <c r="X65"/>
  <c r="AF65" s="1"/>
  <c r="R65"/>
  <c r="O65"/>
  <c r="AD65" s="1"/>
  <c r="L65"/>
  <c r="J65"/>
  <c r="V65" s="1"/>
  <c r="H65"/>
  <c r="AA65" s="1"/>
  <c r="F65"/>
  <c r="I65" s="1"/>
  <c r="C65"/>
  <c r="AE64"/>
  <c r="AC64"/>
  <c r="X64"/>
  <c r="AF64" s="1"/>
  <c r="R64"/>
  <c r="O64"/>
  <c r="AD64" s="1"/>
  <c r="L64"/>
  <c r="J64"/>
  <c r="V64" s="1"/>
  <c r="H64"/>
  <c r="AA64" s="1"/>
  <c r="F64"/>
  <c r="I64" s="1"/>
  <c r="C64"/>
  <c r="AE63"/>
  <c r="AC63"/>
  <c r="X63"/>
  <c r="AF63" s="1"/>
  <c r="R63"/>
  <c r="O63"/>
  <c r="AD63" s="1"/>
  <c r="L63"/>
  <c r="J63"/>
  <c r="V63" s="1"/>
  <c r="H63"/>
  <c r="AA63" s="1"/>
  <c r="F63"/>
  <c r="I63" s="1"/>
  <c r="C63"/>
  <c r="AE62"/>
  <c r="AC62"/>
  <c r="X62"/>
  <c r="R62"/>
  <c r="O62"/>
  <c r="L62"/>
  <c r="J62"/>
  <c r="H62"/>
  <c r="F62"/>
  <c r="C62"/>
  <c r="AE61"/>
  <c r="AC61"/>
  <c r="X61"/>
  <c r="AF61" s="1"/>
  <c r="R61"/>
  <c r="O61"/>
  <c r="AD61" s="1"/>
  <c r="L61"/>
  <c r="J61"/>
  <c r="V61" s="1"/>
  <c r="H61"/>
  <c r="AA61" s="1"/>
  <c r="F61"/>
  <c r="I61" s="1"/>
  <c r="C61"/>
  <c r="AE60"/>
  <c r="AC60"/>
  <c r="X60"/>
  <c r="R60"/>
  <c r="O60"/>
  <c r="AD60" s="1"/>
  <c r="L60"/>
  <c r="J60"/>
  <c r="H60"/>
  <c r="F60"/>
  <c r="C60"/>
  <c r="AE59"/>
  <c r="AC59"/>
  <c r="X59"/>
  <c r="R59"/>
  <c r="O59"/>
  <c r="L59"/>
  <c r="J59"/>
  <c r="H59"/>
  <c r="F59"/>
  <c r="C59"/>
  <c r="AE58"/>
  <c r="AC58"/>
  <c r="X58"/>
  <c r="AF58" s="1"/>
  <c r="R58"/>
  <c r="O58"/>
  <c r="AD58" s="1"/>
  <c r="L58"/>
  <c r="J58"/>
  <c r="V58" s="1"/>
  <c r="H58"/>
  <c r="AA58" s="1"/>
  <c r="F58"/>
  <c r="I58" s="1"/>
  <c r="C58"/>
  <c r="AE57"/>
  <c r="AC57"/>
  <c r="X57"/>
  <c r="AF57" s="1"/>
  <c r="R57"/>
  <c r="O57"/>
  <c r="AD57" s="1"/>
  <c r="L57"/>
  <c r="J57"/>
  <c r="V57" s="1"/>
  <c r="H57"/>
  <c r="AA57" s="1"/>
  <c r="F57"/>
  <c r="I57" s="1"/>
  <c r="C57"/>
  <c r="AE56"/>
  <c r="AC56"/>
  <c r="X56"/>
  <c r="R56"/>
  <c r="O56"/>
  <c r="L56"/>
  <c r="J56"/>
  <c r="H56"/>
  <c r="F56"/>
  <c r="C56"/>
  <c r="AE55"/>
  <c r="AC55"/>
  <c r="X55"/>
  <c r="AF55" s="1"/>
  <c r="R55"/>
  <c r="O55"/>
  <c r="AD55" s="1"/>
  <c r="L55"/>
  <c r="J55"/>
  <c r="V55" s="1"/>
  <c r="H55"/>
  <c r="AA55" s="1"/>
  <c r="F55"/>
  <c r="I55" s="1"/>
  <c r="C55"/>
  <c r="AE54"/>
  <c r="AC54"/>
  <c r="X54"/>
  <c r="AF54" s="1"/>
  <c r="R54"/>
  <c r="O54"/>
  <c r="AD54" s="1"/>
  <c r="L54"/>
  <c r="J54"/>
  <c r="V54" s="1"/>
  <c r="H54"/>
  <c r="AA54" s="1"/>
  <c r="F54"/>
  <c r="I54" s="1"/>
  <c r="C54"/>
  <c r="AE53"/>
  <c r="AC53"/>
  <c r="X53"/>
  <c r="AF53" s="1"/>
  <c r="R53"/>
  <c r="O53"/>
  <c r="AD53" s="1"/>
  <c r="L53"/>
  <c r="J53"/>
  <c r="V53" s="1"/>
  <c r="H53"/>
  <c r="AA53" s="1"/>
  <c r="F53"/>
  <c r="I53" s="1"/>
  <c r="C53"/>
  <c r="AE52"/>
  <c r="AC52"/>
  <c r="X52"/>
  <c r="R52"/>
  <c r="O52"/>
  <c r="L52"/>
  <c r="J52"/>
  <c r="H52"/>
  <c r="F52"/>
  <c r="C52"/>
  <c r="AE51"/>
  <c r="AC51"/>
  <c r="X51"/>
  <c r="R51"/>
  <c r="O51"/>
  <c r="L51"/>
  <c r="J51"/>
  <c r="H51"/>
  <c r="F51"/>
  <c r="C51"/>
  <c r="AE50"/>
  <c r="AC50"/>
  <c r="X50"/>
  <c r="AF50" s="1"/>
  <c r="R50"/>
  <c r="O50"/>
  <c r="AD50" s="1"/>
  <c r="L50"/>
  <c r="J50"/>
  <c r="V50" s="1"/>
  <c r="H50"/>
  <c r="AA50" s="1"/>
  <c r="F50"/>
  <c r="I50" s="1"/>
  <c r="C50"/>
  <c r="AE49"/>
  <c r="AC49"/>
  <c r="X49"/>
  <c r="AF49" s="1"/>
  <c r="R49"/>
  <c r="O49"/>
  <c r="AD49" s="1"/>
  <c r="L49"/>
  <c r="J49"/>
  <c r="V49" s="1"/>
  <c r="H49"/>
  <c r="AA49" s="1"/>
  <c r="F49"/>
  <c r="I49" s="1"/>
  <c r="C49"/>
  <c r="AE48"/>
  <c r="AC48"/>
  <c r="X48"/>
  <c r="R48"/>
  <c r="O48"/>
  <c r="AD48" s="1"/>
  <c r="L48"/>
  <c r="J48"/>
  <c r="H48"/>
  <c r="F48"/>
  <c r="C48"/>
  <c r="AE47"/>
  <c r="AC47"/>
  <c r="X47"/>
  <c r="R47"/>
  <c r="O47"/>
  <c r="L47"/>
  <c r="J47"/>
  <c r="H47"/>
  <c r="F47"/>
  <c r="C47"/>
  <c r="AE46"/>
  <c r="AC46"/>
  <c r="X46"/>
  <c r="R46"/>
  <c r="O46"/>
  <c r="L46"/>
  <c r="J46"/>
  <c r="H46"/>
  <c r="F46"/>
  <c r="C46"/>
  <c r="AE45"/>
  <c r="AC45"/>
  <c r="X45"/>
  <c r="R45"/>
  <c r="O45"/>
  <c r="L45"/>
  <c r="J45"/>
  <c r="H45"/>
  <c r="F45"/>
  <c r="C45"/>
  <c r="AE44"/>
  <c r="AC44"/>
  <c r="X44"/>
  <c r="R44"/>
  <c r="O44"/>
  <c r="L44"/>
  <c r="J44"/>
  <c r="H44"/>
  <c r="F44"/>
  <c r="C44"/>
  <c r="AE43"/>
  <c r="AC43"/>
  <c r="X43"/>
  <c r="R43"/>
  <c r="O43"/>
  <c r="L43"/>
  <c r="J43"/>
  <c r="H43"/>
  <c r="F43"/>
  <c r="C43"/>
  <c r="AE42"/>
  <c r="AC42"/>
  <c r="X42"/>
  <c r="R42"/>
  <c r="O42"/>
  <c r="AD42" s="1"/>
  <c r="L42"/>
  <c r="J42"/>
  <c r="H42"/>
  <c r="F42"/>
  <c r="C42"/>
  <c r="AE41"/>
  <c r="AC41"/>
  <c r="X41"/>
  <c r="R41"/>
  <c r="O41"/>
  <c r="AD41" s="1"/>
  <c r="L41"/>
  <c r="J41"/>
  <c r="H41"/>
  <c r="F41"/>
  <c r="C41"/>
  <c r="AE40"/>
  <c r="AC40"/>
  <c r="X40"/>
  <c r="AF40" s="1"/>
  <c r="R40"/>
  <c r="O40"/>
  <c r="AD40" s="1"/>
  <c r="L40"/>
  <c r="J40"/>
  <c r="V40" s="1"/>
  <c r="H40"/>
  <c r="AA40" s="1"/>
  <c r="F40"/>
  <c r="I40" s="1"/>
  <c r="C40"/>
  <c r="AE39"/>
  <c r="AC39"/>
  <c r="X39"/>
  <c r="AF39" s="1"/>
  <c r="R39"/>
  <c r="O39"/>
  <c r="L39"/>
  <c r="J39"/>
  <c r="V39" s="1"/>
  <c r="H39"/>
  <c r="F39"/>
  <c r="C39"/>
  <c r="AE38"/>
  <c r="AC38"/>
  <c r="X38"/>
  <c r="AF38" s="1"/>
  <c r="R38"/>
  <c r="O38"/>
  <c r="AD38" s="1"/>
  <c r="L38"/>
  <c r="J38"/>
  <c r="V38" s="1"/>
  <c r="H38"/>
  <c r="AA38" s="1"/>
  <c r="F38"/>
  <c r="I38" s="1"/>
  <c r="C38"/>
  <c r="AE37"/>
  <c r="AC37"/>
  <c r="X37"/>
  <c r="R37"/>
  <c r="O37"/>
  <c r="L37"/>
  <c r="J37"/>
  <c r="H37"/>
  <c r="F37"/>
  <c r="C37"/>
  <c r="AE36"/>
  <c r="AC36"/>
  <c r="X36"/>
  <c r="AF36" s="1"/>
  <c r="R36"/>
  <c r="O36"/>
  <c r="AD36" s="1"/>
  <c r="L36"/>
  <c r="J36"/>
  <c r="V36" s="1"/>
  <c r="H36"/>
  <c r="AA36" s="1"/>
  <c r="F36"/>
  <c r="I36" s="1"/>
  <c r="C36"/>
  <c r="AE35"/>
  <c r="AC35"/>
  <c r="X35"/>
  <c r="R35"/>
  <c r="O35"/>
  <c r="L35"/>
  <c r="J35"/>
  <c r="H35"/>
  <c r="F35"/>
  <c r="C35"/>
  <c r="AE34"/>
  <c r="AC34"/>
  <c r="X34"/>
  <c r="R34"/>
  <c r="O34"/>
  <c r="L34"/>
  <c r="J34"/>
  <c r="H34"/>
  <c r="F34"/>
  <c r="C34"/>
  <c r="AE33"/>
  <c r="AC33"/>
  <c r="X33"/>
  <c r="AF33" s="1"/>
  <c r="R33"/>
  <c r="O33"/>
  <c r="AD33" s="1"/>
  <c r="L33"/>
  <c r="J33"/>
  <c r="V33" s="1"/>
  <c r="H33"/>
  <c r="AA33" s="1"/>
  <c r="F33"/>
  <c r="I33" s="1"/>
  <c r="C33"/>
  <c r="AE32"/>
  <c r="AC32"/>
  <c r="X32"/>
  <c r="R32"/>
  <c r="O32"/>
  <c r="L32"/>
  <c r="J32"/>
  <c r="V32" s="1"/>
  <c r="H32"/>
  <c r="F32"/>
  <c r="C32"/>
  <c r="AE31"/>
  <c r="AC31"/>
  <c r="X31"/>
  <c r="AF31" s="1"/>
  <c r="R31"/>
  <c r="O31"/>
  <c r="AD31" s="1"/>
  <c r="L31"/>
  <c r="J31"/>
  <c r="V31" s="1"/>
  <c r="H31"/>
  <c r="AA31" s="1"/>
  <c r="F31"/>
  <c r="I31" s="1"/>
  <c r="C31"/>
  <c r="AE30"/>
  <c r="AC30"/>
  <c r="X30"/>
  <c r="AF30" s="1"/>
  <c r="R30"/>
  <c r="O30"/>
  <c r="AD30" s="1"/>
  <c r="L30"/>
  <c r="J30"/>
  <c r="V30" s="1"/>
  <c r="H30"/>
  <c r="AA30" s="1"/>
  <c r="F30"/>
  <c r="I30" s="1"/>
  <c r="C30"/>
  <c r="AE29"/>
  <c r="AC29"/>
  <c r="X29"/>
  <c r="R29"/>
  <c r="O29"/>
  <c r="L29"/>
  <c r="J29"/>
  <c r="H29"/>
  <c r="F29"/>
  <c r="C29"/>
  <c r="AE28"/>
  <c r="AC28"/>
  <c r="X28"/>
  <c r="AF28" s="1"/>
  <c r="R28"/>
  <c r="O28"/>
  <c r="AD28" s="1"/>
  <c r="L28"/>
  <c r="J28"/>
  <c r="V28" s="1"/>
  <c r="H28"/>
  <c r="AA28" s="1"/>
  <c r="F28"/>
  <c r="I28" s="1"/>
  <c r="C28"/>
  <c r="AE27"/>
  <c r="AC27"/>
  <c r="X27"/>
  <c r="R27"/>
  <c r="O27"/>
  <c r="L27"/>
  <c r="J27"/>
  <c r="V27" s="1"/>
  <c r="H27"/>
  <c r="F27"/>
  <c r="C27"/>
  <c r="AE26"/>
  <c r="AC26"/>
  <c r="X26"/>
  <c r="R26"/>
  <c r="O26"/>
  <c r="L26"/>
  <c r="J26"/>
  <c r="H26"/>
  <c r="F26"/>
  <c r="C26"/>
  <c r="AE25"/>
  <c r="AC25"/>
  <c r="X25"/>
  <c r="AF25" s="1"/>
  <c r="R25"/>
  <c r="O25"/>
  <c r="AD25" s="1"/>
  <c r="L25"/>
  <c r="J25"/>
  <c r="V25" s="1"/>
  <c r="H25"/>
  <c r="AA25" s="1"/>
  <c r="F25"/>
  <c r="I25" s="1"/>
  <c r="C25"/>
  <c r="AE24"/>
  <c r="AC24"/>
  <c r="X24"/>
  <c r="AF24" s="1"/>
  <c r="R24"/>
  <c r="O24"/>
  <c r="AD24" s="1"/>
  <c r="L24"/>
  <c r="J24"/>
  <c r="V24" s="1"/>
  <c r="H24"/>
  <c r="AA24" s="1"/>
  <c r="F24"/>
  <c r="I24" s="1"/>
  <c r="C24"/>
  <c r="AE23"/>
  <c r="AC23"/>
  <c r="X23"/>
  <c r="AF23" s="1"/>
  <c r="R23"/>
  <c r="O23"/>
  <c r="AD23" s="1"/>
  <c r="L23"/>
  <c r="J23"/>
  <c r="V23" s="1"/>
  <c r="H23"/>
  <c r="AA23" s="1"/>
  <c r="F23"/>
  <c r="I23" s="1"/>
  <c r="C23"/>
  <c r="AE22"/>
  <c r="AC22"/>
  <c r="X22"/>
  <c r="R22"/>
  <c r="O22"/>
  <c r="AD22" s="1"/>
  <c r="L22"/>
  <c r="J22"/>
  <c r="H22"/>
  <c r="F22"/>
  <c r="C22"/>
  <c r="AE21"/>
  <c r="AC21"/>
  <c r="X21"/>
  <c r="AF21" s="1"/>
  <c r="R21"/>
  <c r="O21"/>
  <c r="L21"/>
  <c r="J21"/>
  <c r="H21"/>
  <c r="F21"/>
  <c r="C21"/>
  <c r="AE20"/>
  <c r="AC20"/>
  <c r="X20"/>
  <c r="AF20" s="1"/>
  <c r="R20"/>
  <c r="O20"/>
  <c r="L20"/>
  <c r="J20"/>
  <c r="H20"/>
  <c r="F20"/>
  <c r="C20"/>
  <c r="AE19"/>
  <c r="AC19"/>
  <c r="X19"/>
  <c r="R19"/>
  <c r="O19"/>
  <c r="L19"/>
  <c r="J19"/>
  <c r="H19"/>
  <c r="F19"/>
  <c r="C19"/>
  <c r="AE18"/>
  <c r="AC18"/>
  <c r="X18"/>
  <c r="AF18" s="1"/>
  <c r="R18"/>
  <c r="O18"/>
  <c r="AD18" s="1"/>
  <c r="L18"/>
  <c r="J18"/>
  <c r="V18" s="1"/>
  <c r="H18"/>
  <c r="AA18" s="1"/>
  <c r="F18"/>
  <c r="I18" s="1"/>
  <c r="C18"/>
  <c r="AE17"/>
  <c r="AC17"/>
  <c r="X17"/>
  <c r="AF17" s="1"/>
  <c r="R17"/>
  <c r="O17"/>
  <c r="AD17" s="1"/>
  <c r="L17"/>
  <c r="J17"/>
  <c r="V17" s="1"/>
  <c r="H17"/>
  <c r="AA17" s="1"/>
  <c r="F17"/>
  <c r="I17" s="1"/>
  <c r="C17"/>
  <c r="AE16"/>
  <c r="AC16"/>
  <c r="X16"/>
  <c r="R16"/>
  <c r="O16"/>
  <c r="AD16" s="1"/>
  <c r="L16"/>
  <c r="J16"/>
  <c r="H16"/>
  <c r="F16"/>
  <c r="C16"/>
  <c r="AE15"/>
  <c r="AC15"/>
  <c r="X15"/>
  <c r="AF15" s="1"/>
  <c r="R15"/>
  <c r="O15"/>
  <c r="AD15" s="1"/>
  <c r="L15"/>
  <c r="J15"/>
  <c r="V15" s="1"/>
  <c r="H15"/>
  <c r="AA15" s="1"/>
  <c r="F15"/>
  <c r="I15" s="1"/>
  <c r="C15"/>
  <c r="AE14"/>
  <c r="AC14"/>
  <c r="X14"/>
  <c r="R14"/>
  <c r="O14"/>
  <c r="L14"/>
  <c r="J14"/>
  <c r="H14"/>
  <c r="F14"/>
  <c r="C14"/>
  <c r="AE13"/>
  <c r="AC13"/>
  <c r="X13"/>
  <c r="R13"/>
  <c r="O13"/>
  <c r="L13"/>
  <c r="J13"/>
  <c r="H13"/>
  <c r="F13"/>
  <c r="C13"/>
  <c r="AE12"/>
  <c r="AC12"/>
  <c r="X12"/>
  <c r="AF12" s="1"/>
  <c r="R12"/>
  <c r="O12"/>
  <c r="AD12" s="1"/>
  <c r="L12"/>
  <c r="J12"/>
  <c r="V12" s="1"/>
  <c r="H12"/>
  <c r="F12"/>
  <c r="C12"/>
  <c r="AE11"/>
  <c r="AC11"/>
  <c r="X11"/>
  <c r="R11"/>
  <c r="O11"/>
  <c r="L11"/>
  <c r="J11"/>
  <c r="H11"/>
  <c r="F11"/>
  <c r="C11"/>
  <c r="Y10"/>
  <c r="X10"/>
  <c r="W10"/>
  <c r="S10"/>
  <c r="R10"/>
  <c r="Q10"/>
  <c r="P10"/>
  <c r="O10"/>
  <c r="N10"/>
  <c r="M10"/>
  <c r="L10"/>
  <c r="K10"/>
  <c r="J10"/>
  <c r="H10"/>
  <c r="G10"/>
  <c r="F10"/>
  <c r="E10"/>
  <c r="D10"/>
  <c r="B10"/>
  <c r="C10" s="1"/>
  <c r="AE9"/>
  <c r="AC9"/>
  <c r="X9"/>
  <c r="R9"/>
  <c r="O9"/>
  <c r="L9"/>
  <c r="J9"/>
  <c r="H9"/>
  <c r="F9"/>
  <c r="C9"/>
  <c r="AE8"/>
  <c r="AC8"/>
  <c r="X8"/>
  <c r="R8"/>
  <c r="O8"/>
  <c r="L8"/>
  <c r="J8"/>
  <c r="H8"/>
  <c r="F8"/>
  <c r="C8"/>
  <c r="Y7"/>
  <c r="X7"/>
  <c r="W7"/>
  <c r="S7"/>
  <c r="R7"/>
  <c r="Q7"/>
  <c r="P7"/>
  <c r="O7"/>
  <c r="N7"/>
  <c r="M7"/>
  <c r="L7"/>
  <c r="K7"/>
  <c r="J7"/>
  <c r="H7"/>
  <c r="G7"/>
  <c r="F7"/>
  <c r="E7"/>
  <c r="D7"/>
  <c r="B7"/>
  <c r="C7" s="1"/>
  <c r="AE6"/>
  <c r="AC6"/>
  <c r="X6"/>
  <c r="R6"/>
  <c r="O6"/>
  <c r="AD6" s="1"/>
  <c r="L6"/>
  <c r="J6"/>
  <c r="V6" s="1"/>
  <c r="H6"/>
  <c r="F6"/>
  <c r="C6"/>
  <c r="AE5"/>
  <c r="AC5"/>
  <c r="X5"/>
  <c r="AF5" s="1"/>
  <c r="R5"/>
  <c r="O5"/>
  <c r="AD5" s="1"/>
  <c r="L5"/>
  <c r="J5"/>
  <c r="V5" s="1"/>
  <c r="H5"/>
  <c r="AA5" s="1"/>
  <c r="F5"/>
  <c r="I5" s="1"/>
  <c r="C5"/>
  <c r="AE4"/>
  <c r="AC4"/>
  <c r="X4"/>
  <c r="R4"/>
  <c r="O4"/>
  <c r="L4"/>
  <c r="J4"/>
  <c r="H4"/>
  <c r="F4"/>
  <c r="C4"/>
  <c r="J3"/>
  <c r="AF60" l="1"/>
  <c r="V60"/>
  <c r="I60"/>
  <c r="AA60"/>
  <c r="AF59"/>
  <c r="AD59"/>
  <c r="V59"/>
  <c r="I59"/>
  <c r="AA59"/>
  <c r="AF56"/>
  <c r="AD56"/>
  <c r="V56"/>
  <c r="I56"/>
  <c r="AA56"/>
  <c r="AF52"/>
  <c r="AD52"/>
  <c r="V52"/>
  <c r="I52"/>
  <c r="AA52"/>
  <c r="AF51"/>
  <c r="AD51"/>
  <c r="V51"/>
  <c r="I51"/>
  <c r="AA51"/>
  <c r="AF48"/>
  <c r="V48"/>
  <c r="I48"/>
  <c r="AA48"/>
  <c r="AF47"/>
  <c r="AD47"/>
  <c r="V47"/>
  <c r="I47"/>
  <c r="AA47"/>
  <c r="AF46"/>
  <c r="AD46"/>
  <c r="V46"/>
  <c r="I46"/>
  <c r="AA46"/>
  <c r="AF45"/>
  <c r="AD45"/>
  <c r="V45"/>
  <c r="I45"/>
  <c r="AA45"/>
  <c r="AF44"/>
  <c r="AD44"/>
  <c r="V44"/>
  <c r="I44"/>
  <c r="AA44"/>
  <c r="AF43"/>
  <c r="AD43"/>
  <c r="V43"/>
  <c r="I43"/>
  <c r="AA43"/>
  <c r="AF42"/>
  <c r="V42"/>
  <c r="I42"/>
  <c r="AA42"/>
  <c r="AF41"/>
  <c r="V41"/>
  <c r="I41"/>
  <c r="AA41"/>
  <c r="AD39"/>
  <c r="I39"/>
  <c r="AA39"/>
  <c r="AF37"/>
  <c r="AD37"/>
  <c r="V37"/>
  <c r="I37"/>
  <c r="AA37"/>
  <c r="AF35"/>
  <c r="AD35"/>
  <c r="V35"/>
  <c r="I35"/>
  <c r="AA35"/>
  <c r="AF34"/>
  <c r="AD34"/>
  <c r="V34"/>
  <c r="I34"/>
  <c r="AA34"/>
  <c r="AF32"/>
  <c r="AD32"/>
  <c r="I32"/>
  <c r="AA32"/>
  <c r="AF29"/>
  <c r="AD29"/>
  <c r="V29"/>
  <c r="I29"/>
  <c r="AA29"/>
  <c r="AF27"/>
  <c r="AD27"/>
  <c r="I27"/>
  <c r="AA27"/>
  <c r="AF26"/>
  <c r="AD26"/>
  <c r="V26"/>
  <c r="I26"/>
  <c r="AA26"/>
  <c r="AF22"/>
  <c r="V22"/>
  <c r="I22"/>
  <c r="AA22"/>
  <c r="AD21"/>
  <c r="V21"/>
  <c r="I21"/>
  <c r="AA21"/>
  <c r="AD20"/>
  <c r="V20"/>
  <c r="I20"/>
  <c r="AA20"/>
  <c r="AF19"/>
  <c r="AD19"/>
  <c r="V19"/>
  <c r="I19"/>
  <c r="AA19"/>
  <c r="AF16"/>
  <c r="V16"/>
  <c r="I16"/>
  <c r="AA16"/>
  <c r="AF14"/>
  <c r="AD14"/>
  <c r="V14"/>
  <c r="I14"/>
  <c r="AA14"/>
  <c r="AF13"/>
  <c r="AD13"/>
  <c r="V13"/>
  <c r="I13"/>
  <c r="AA13"/>
  <c r="I12"/>
  <c r="AA12"/>
  <c r="AE10"/>
  <c r="AF10"/>
  <c r="AF11"/>
  <c r="AC10"/>
  <c r="AD10"/>
  <c r="AD11"/>
  <c r="V11"/>
  <c r="AA10"/>
  <c r="I11"/>
  <c r="AA11"/>
  <c r="AF9"/>
  <c r="AD9"/>
  <c r="V9"/>
  <c r="I9"/>
  <c r="AA9"/>
  <c r="AE7"/>
  <c r="AF7"/>
  <c r="AF8"/>
  <c r="AC7"/>
  <c r="AD7"/>
  <c r="AD8"/>
  <c r="V8"/>
  <c r="AA7"/>
  <c r="I8"/>
  <c r="AA8"/>
  <c r="AF6"/>
  <c r="I6"/>
  <c r="AA6"/>
  <c r="AF4"/>
  <c r="AD4"/>
  <c r="V4"/>
  <c r="I4"/>
  <c r="AA4"/>
  <c r="AF83"/>
  <c r="V83"/>
  <c r="I83"/>
  <c r="AA83"/>
  <c r="AF78"/>
  <c r="V78"/>
  <c r="I78"/>
  <c r="AA78"/>
  <c r="AF76"/>
  <c r="AD76"/>
  <c r="V76"/>
  <c r="I76"/>
  <c r="AA76"/>
  <c r="AF73"/>
  <c r="V73"/>
  <c r="I73"/>
  <c r="AA73"/>
  <c r="AF72"/>
  <c r="V72"/>
  <c r="I72"/>
  <c r="AA72"/>
  <c r="AF62"/>
  <c r="AD62"/>
  <c r="V62"/>
  <c r="I62"/>
  <c r="AA62"/>
  <c r="AB4"/>
  <c r="U4"/>
  <c r="AB5"/>
  <c r="U5"/>
  <c r="AB6"/>
  <c r="U6"/>
  <c r="AB8"/>
  <c r="U8"/>
  <c r="I7"/>
  <c r="AB9"/>
  <c r="U9"/>
  <c r="AB11"/>
  <c r="U11"/>
  <c r="AB12"/>
  <c r="U12"/>
  <c r="I10"/>
  <c r="V10"/>
  <c r="AB13"/>
  <c r="U13"/>
  <c r="AB14"/>
  <c r="U14"/>
  <c r="AB15"/>
  <c r="U15"/>
  <c r="AB16"/>
  <c r="U16"/>
  <c r="AB17"/>
  <c r="U17"/>
  <c r="AB18"/>
  <c r="U18"/>
  <c r="AB19"/>
  <c r="U19"/>
  <c r="AB20"/>
  <c r="U20"/>
  <c r="AB21"/>
  <c r="U21"/>
  <c r="AB22"/>
  <c r="U22"/>
  <c r="AB23"/>
  <c r="U23"/>
  <c r="AB24"/>
  <c r="U24"/>
  <c r="AB25"/>
  <c r="U25"/>
  <c r="AB26"/>
  <c r="U26"/>
  <c r="AB27"/>
  <c r="U27"/>
  <c r="AB28"/>
  <c r="U28"/>
  <c r="AB29"/>
  <c r="U29"/>
  <c r="AB30"/>
  <c r="U30"/>
  <c r="AB31"/>
  <c r="U31"/>
  <c r="AB32"/>
  <c r="U32"/>
  <c r="AB33"/>
  <c r="U33"/>
  <c r="AB34"/>
  <c r="U34"/>
  <c r="AB35"/>
  <c r="U35"/>
  <c r="AB36"/>
  <c r="U36"/>
  <c r="AB37"/>
  <c r="U37"/>
  <c r="AB38"/>
  <c r="U38"/>
  <c r="AB39"/>
  <c r="U39"/>
  <c r="AB40"/>
  <c r="U40"/>
  <c r="AB41"/>
  <c r="U41"/>
  <c r="AB42"/>
  <c r="U42"/>
  <c r="AB43"/>
  <c r="U43"/>
  <c r="AB44"/>
  <c r="U44"/>
  <c r="AB45"/>
  <c r="U45"/>
  <c r="AB46"/>
  <c r="U46"/>
  <c r="AB47"/>
  <c r="U47"/>
  <c r="AB48"/>
  <c r="U48"/>
  <c r="AB49"/>
  <c r="U49"/>
  <c r="AB50"/>
  <c r="U50"/>
  <c r="AB51"/>
  <c r="U51"/>
  <c r="AB52"/>
  <c r="U52"/>
  <c r="AB53"/>
  <c r="U53"/>
  <c r="AB54"/>
  <c r="U54"/>
  <c r="AB55"/>
  <c r="U55"/>
  <c r="AB56"/>
  <c r="U56"/>
  <c r="AB57"/>
  <c r="U57"/>
  <c r="AB58"/>
  <c r="U58"/>
  <c r="AB59"/>
  <c r="U59"/>
  <c r="AB60"/>
  <c r="U60"/>
  <c r="AB61"/>
  <c r="U61"/>
  <c r="AB62"/>
  <c r="U62"/>
  <c r="AB63"/>
  <c r="U63"/>
  <c r="AB64"/>
  <c r="U64"/>
  <c r="AB65"/>
  <c r="U65"/>
  <c r="AB66"/>
  <c r="U66"/>
  <c r="AB67"/>
  <c r="U67"/>
  <c r="AB68"/>
  <c r="U68"/>
  <c r="AB69"/>
  <c r="U69"/>
  <c r="AB70"/>
  <c r="U70"/>
  <c r="AB71"/>
  <c r="U71"/>
  <c r="AB72"/>
  <c r="U72"/>
  <c r="AB73"/>
  <c r="U73"/>
  <c r="AB74"/>
  <c r="U74"/>
  <c r="AB75"/>
  <c r="U75"/>
  <c r="AB76"/>
  <c r="U76"/>
  <c r="T4"/>
  <c r="T5"/>
  <c r="T6"/>
  <c r="T8"/>
  <c r="T9"/>
  <c r="T11"/>
  <c r="T12"/>
  <c r="AB77"/>
  <c r="U77"/>
  <c r="AB78"/>
  <c r="U78"/>
  <c r="AB79"/>
  <c r="U79"/>
  <c r="AB80"/>
  <c r="U80"/>
  <c r="AB81"/>
  <c r="U81"/>
  <c r="AB82"/>
  <c r="U82"/>
  <c r="AB83"/>
  <c r="U83"/>
  <c r="AB84"/>
  <c r="U84"/>
  <c r="AB85"/>
  <c r="U85"/>
  <c r="AB86"/>
  <c r="U86"/>
  <c r="AB87"/>
  <c r="U87"/>
  <c r="AB88"/>
  <c r="U88"/>
  <c r="AB89"/>
  <c r="U89"/>
  <c r="AB90"/>
  <c r="U90"/>
  <c r="AB91"/>
  <c r="U91"/>
  <c r="AB92"/>
  <c r="U92"/>
  <c r="AB93"/>
  <c r="U93"/>
  <c r="AB94"/>
  <c r="U94"/>
  <c r="AB95"/>
  <c r="U95"/>
  <c r="AB96"/>
  <c r="U96"/>
  <c r="AB97"/>
  <c r="U97"/>
  <c r="AB98"/>
  <c r="U98"/>
  <c r="AB99"/>
  <c r="U99"/>
  <c r="AB100"/>
  <c r="U100"/>
  <c r="AB101"/>
  <c r="U101"/>
  <c r="AB102"/>
  <c r="U102"/>
  <c r="AB103"/>
  <c r="U103"/>
  <c r="AB104"/>
  <c r="U104"/>
  <c r="AB105"/>
  <c r="U105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T85"/>
  <c r="T86"/>
  <c r="T87"/>
  <c r="T88"/>
  <c r="T89"/>
  <c r="T90"/>
  <c r="T91"/>
  <c r="T92"/>
  <c r="T93"/>
  <c r="T94"/>
  <c r="T95"/>
  <c r="T96"/>
  <c r="T97"/>
  <c r="T98"/>
  <c r="T99"/>
  <c r="T100"/>
  <c r="T101"/>
  <c r="T102"/>
  <c r="T103"/>
  <c r="T104"/>
  <c r="T105"/>
  <c r="T10" l="1"/>
  <c r="U10"/>
  <c r="AB10"/>
  <c r="V7"/>
  <c r="AB7"/>
  <c r="T7"/>
  <c r="U7"/>
</calcChain>
</file>

<file path=xl/sharedStrings.xml><?xml version="1.0" encoding="utf-8"?>
<sst xmlns="http://schemas.openxmlformats.org/spreadsheetml/2006/main" count="219" uniqueCount="109">
  <si>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</si>
  <si>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</si>
  <si>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</si>
  <si>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</si>
  <si>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</si>
  <si>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</si>
  <si>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</si>
  <si>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</si>
  <si>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</si>
  <si>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</si>
  <si>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</si>
  <si>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</si>
  <si>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</si>
  <si>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</si>
  <si>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</si>
  <si>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</si>
  <si>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</si>
  <si>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</si>
  <si>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</si>
  <si>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</si>
  <si>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</si>
  <si>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</si>
  <si>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</si>
  <si>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</si>
  <si>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</si>
  <si>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</si>
  <si>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</si>
  <si>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</si>
  <si>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</si>
  <si>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</si>
  <si>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</si>
  <si>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</si>
  <si>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</si>
  <si>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</si>
  <si>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</si>
  <si>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</si>
  <si>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</si>
  <si>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</si>
  <si>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</si>
  <si>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</si>
  <si>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</si>
  <si>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</si>
  <si>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</si>
  <si>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</si>
  <si>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</si>
  <si>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</si>
  <si>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</si>
  <si>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</si>
  <si>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</si>
  <si>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</si>
  <si>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</si>
  <si>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</si>
  <si>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</si>
  <si>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</si>
  <si>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</si>
  <si>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</si>
  <si>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</si>
  <si>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</si>
  <si>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</si>
  <si>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</si>
  <si>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</si>
  <si>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</si>
  <si>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</si>
  <si>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</si>
  <si>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</si>
  <si>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</si>
  <si>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</si>
  <si>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</si>
  <si>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</si>
  <si>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</si>
  <si>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</si>
  <si>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</si>
  <si>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</si>
  <si>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</si>
  <si>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</si>
  <si>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</si>
  <si>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</si>
  <si>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</si>
  <si>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</si>
  <si>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</si>
  <si>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</si>
  <si>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</si>
  <si>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</si>
  <si>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</si>
  <si>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</si>
  <si>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</si>
  <si>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</si>
  <si>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</si>
  <si>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</si>
  <si>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</si>
  <si>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</si>
  <si>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</si>
  <si>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</si>
  <si>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</si>
  <si>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</si>
  <si>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</si>
  <si>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</si>
  <si>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</si>
  <si>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</si>
  <si>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</si>
  <si>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</si>
  <si>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</si>
  <si>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</si>
  <si>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</si>
  <si>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</si>
  <si>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</si>
  <si>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легень</t>
  </si>
  <si>
    <t>онко шлунка</t>
  </si>
  <si>
    <t>онко крові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</si>
</sst>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0">
          <cell r="A90" t="str">
            <v>перфорації</v>
          </cell>
        </row>
        <row r="91">
          <cell r="A91" t="str">
            <v>кровотечі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24" activePane="bottomRight" state="frozen"/>
      <selection pane="topRight" activeCell="B1" sqref="B1"/>
      <selection pane="bottomLeft" activeCell="A3" sqref="A3"/>
      <selection pane="bottomRight" activeCell="N35" sqref="N35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53">
        <v>2008</v>
      </c>
      <c r="C1" s="51"/>
      <c r="D1" s="52"/>
      <c r="E1" s="50" t="s">
        <v>101</v>
      </c>
      <c r="F1" s="51"/>
      <c r="G1" s="52"/>
      <c r="H1" s="53" t="s">
        <v>0</v>
      </c>
      <c r="I1" s="51"/>
      <c r="J1" s="51"/>
      <c r="K1" s="53" t="s">
        <v>2</v>
      </c>
      <c r="L1" s="51"/>
      <c r="M1" s="52"/>
      <c r="N1" s="53" t="s">
        <v>1</v>
      </c>
      <c r="O1" s="51"/>
      <c r="P1" s="51"/>
      <c r="Q1" s="53" t="s">
        <v>3</v>
      </c>
      <c r="R1" s="51"/>
      <c r="S1" s="52"/>
      <c r="T1" s="3"/>
      <c r="U1" s="42" t="s">
        <v>4</v>
      </c>
      <c r="V1" s="3"/>
      <c r="W1" s="50" t="s">
        <v>90</v>
      </c>
      <c r="X1" s="51"/>
      <c r="Y1" s="52"/>
      <c r="Z1" s="3"/>
      <c r="AA1" s="54" t="s">
        <v>100</v>
      </c>
      <c r="AB1" s="48"/>
      <c r="AC1" s="54" t="s">
        <v>99</v>
      </c>
      <c r="AD1" s="48"/>
      <c r="AE1" s="54" t="s">
        <v>98</v>
      </c>
      <c r="AF1" s="48"/>
      <c r="AG1" s="49" t="s">
        <v>92</v>
      </c>
      <c r="AH1" s="49"/>
      <c r="AI1" s="48" t="s">
        <v>93</v>
      </c>
      <c r="AJ1" s="48"/>
      <c r="AK1" s="48" t="s">
        <v>94</v>
      </c>
      <c r="AL1" s="48"/>
      <c r="AM1" s="48" t="s">
        <v>95</v>
      </c>
      <c r="AN1" s="48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2563</v>
      </c>
      <c r="I3" s="43">
        <v>1095</v>
      </c>
      <c r="J3" s="12">
        <f>H3-I3</f>
        <v>1468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2773</v>
      </c>
      <c r="F4" s="41">
        <f>E4-G4</f>
        <v>1017</v>
      </c>
      <c r="G4" s="10">
        <v>1756</v>
      </c>
      <c r="H4" s="12">
        <f>E4+K4</f>
        <v>2773</v>
      </c>
      <c r="I4" s="41">
        <f t="shared" ref="I4:J19" si="0">F4+L4</f>
        <v>1017</v>
      </c>
      <c r="J4" s="12">
        <f t="shared" si="0"/>
        <v>1756</v>
      </c>
      <c r="K4" s="10"/>
      <c r="L4" s="41">
        <f>K4-M4</f>
        <v>0</v>
      </c>
      <c r="M4" s="10"/>
      <c r="N4" s="10">
        <v>138</v>
      </c>
      <c r="O4" s="41">
        <f>N4-P4</f>
        <v>59</v>
      </c>
      <c r="P4" s="10">
        <v>79</v>
      </c>
      <c r="Q4" s="10"/>
      <c r="R4" s="41">
        <f>Q4-S4</f>
        <v>0</v>
      </c>
      <c r="S4" s="10"/>
      <c r="T4" s="12">
        <f>H4-Q4</f>
        <v>2773</v>
      </c>
      <c r="U4" s="41">
        <f t="shared" ref="U4:V19" si="1">I4-R4</f>
        <v>1017</v>
      </c>
      <c r="V4" s="12">
        <f t="shared" si="1"/>
        <v>1756</v>
      </c>
      <c r="W4" s="10">
        <v>1798</v>
      </c>
      <c r="X4" s="41">
        <f>W4-Y4</f>
        <v>784</v>
      </c>
      <c r="Y4" s="10">
        <v>1014</v>
      </c>
      <c r="Z4" s="9" t="s">
        <v>8</v>
      </c>
      <c r="AA4" s="15">
        <f>H4/$H$3*10000</f>
        <v>10819.352321498243</v>
      </c>
      <c r="AB4" s="38">
        <f>I4/$I$3*10000</f>
        <v>9287.6712328767117</v>
      </c>
      <c r="AC4" s="15">
        <f>N4/$H$3*10000</f>
        <v>538.43152555598908</v>
      </c>
      <c r="AD4" s="38">
        <f>O4/$I$3*10000</f>
        <v>538.81278538812785</v>
      </c>
      <c r="AE4" s="15">
        <f>W4/$H$3*10000</f>
        <v>7015.216543113539</v>
      </c>
      <c r="AF4" s="38">
        <f>X4/$I$3*10000</f>
        <v>7159.8173515981734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J71" si="4">E5+K5</f>
        <v>0</v>
      </c>
      <c r="I5" s="41">
        <f t="shared" si="0"/>
        <v>0</v>
      </c>
      <c r="J5" s="12">
        <f t="shared" si="0"/>
        <v>0</v>
      </c>
      <c r="K5" s="10"/>
      <c r="L5" s="41">
        <f t="shared" ref="L5:L71" si="5">K5-M5</f>
        <v>0</v>
      </c>
      <c r="M5" s="10"/>
      <c r="N5" s="10"/>
      <c r="O5" s="41">
        <f t="shared" ref="O5:O71" si="6">N5-P5</f>
        <v>0</v>
      </c>
      <c r="P5" s="10"/>
      <c r="Q5" s="10"/>
      <c r="R5" s="41">
        <f t="shared" ref="R5:R71" si="7">Q5-S5</f>
        <v>0</v>
      </c>
      <c r="S5" s="10"/>
      <c r="T5" s="12">
        <f t="shared" ref="T5:V71" si="8">H5-Q5</f>
        <v>0</v>
      </c>
      <c r="U5" s="41">
        <f t="shared" si="1"/>
        <v>0</v>
      </c>
      <c r="V5" s="12">
        <f t="shared" si="1"/>
        <v>0</v>
      </c>
      <c r="W5" s="10"/>
      <c r="X5" s="41">
        <f t="shared" ref="X5:X71" si="9">W5-Y5</f>
        <v>0</v>
      </c>
      <c r="Y5" s="10"/>
      <c r="Z5" s="2" t="s">
        <v>9</v>
      </c>
      <c r="AA5" s="15">
        <f t="shared" ref="AA5:AA71" si="10">H5/$H$3*10000</f>
        <v>0</v>
      </c>
      <c r="AB5" s="38">
        <f t="shared" ref="AB5:AB71" si="11">I5/$I$3*10000</f>
        <v>0</v>
      </c>
      <c r="AC5" s="15">
        <f t="shared" ref="AC5:AC71" si="12">N5/$H$3*10000</f>
        <v>0</v>
      </c>
      <c r="AD5" s="38">
        <f t="shared" ref="AD5:AD71" si="13">O5/$I$3*10000</f>
        <v>0</v>
      </c>
      <c r="AE5" s="15">
        <f t="shared" ref="AE5:AE71" si="14">W5/$H$3*10000</f>
        <v>0</v>
      </c>
      <c r="AF5" s="38">
        <f t="shared" ref="AF5:AF71" si="15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7</v>
      </c>
      <c r="C6" s="46">
        <f t="shared" si="2"/>
        <v>5</v>
      </c>
      <c r="D6" s="18">
        <v>2</v>
      </c>
      <c r="E6" s="10">
        <v>7</v>
      </c>
      <c r="F6" s="41">
        <f t="shared" si="3"/>
        <v>5</v>
      </c>
      <c r="G6" s="10">
        <v>2</v>
      </c>
      <c r="H6" s="12">
        <f t="shared" si="4"/>
        <v>9</v>
      </c>
      <c r="I6" s="41">
        <f t="shared" si="0"/>
        <v>6</v>
      </c>
      <c r="J6" s="12">
        <f t="shared" si="0"/>
        <v>3</v>
      </c>
      <c r="K6" s="10">
        <v>2</v>
      </c>
      <c r="L6" s="41">
        <f t="shared" si="5"/>
        <v>1</v>
      </c>
      <c r="M6" s="10">
        <v>1</v>
      </c>
      <c r="N6" s="10">
        <v>2</v>
      </c>
      <c r="O6" s="41">
        <f t="shared" si="6"/>
        <v>1</v>
      </c>
      <c r="P6" s="10">
        <v>1</v>
      </c>
      <c r="Q6" s="10"/>
      <c r="R6" s="41">
        <f t="shared" si="7"/>
        <v>0</v>
      </c>
      <c r="S6" s="10"/>
      <c r="T6" s="12">
        <f t="shared" si="8"/>
        <v>9</v>
      </c>
      <c r="U6" s="41">
        <f t="shared" si="1"/>
        <v>6</v>
      </c>
      <c r="V6" s="12">
        <f t="shared" si="1"/>
        <v>3</v>
      </c>
      <c r="W6" s="10">
        <v>9</v>
      </c>
      <c r="X6" s="41">
        <f t="shared" si="9"/>
        <v>7</v>
      </c>
      <c r="Y6" s="10">
        <v>2</v>
      </c>
      <c r="Z6" s="5" t="s">
        <v>10</v>
      </c>
      <c r="AA6" s="15">
        <f t="shared" si="10"/>
        <v>35.115099492781901</v>
      </c>
      <c r="AB6" s="38">
        <f t="shared" si="11"/>
        <v>54.794520547945204</v>
      </c>
      <c r="AC6" s="15">
        <f t="shared" si="12"/>
        <v>7.8033554428404219</v>
      </c>
      <c r="AD6" s="38">
        <f t="shared" si="13"/>
        <v>9.1324200913242013</v>
      </c>
      <c r="AE6" s="15">
        <f t="shared" si="14"/>
        <v>35.115099492781901</v>
      </c>
      <c r="AF6" s="38">
        <f t="shared" si="15"/>
        <v>63.926940639269411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16">B8+B11+B19</f>
        <v>779</v>
      </c>
      <c r="C7" s="46">
        <f t="shared" si="2"/>
        <v>354</v>
      </c>
      <c r="D7" s="12">
        <f t="shared" ref="D7:Y7" si="17">D8+D11+D19</f>
        <v>425</v>
      </c>
      <c r="E7" s="12">
        <f t="shared" si="17"/>
        <v>779</v>
      </c>
      <c r="F7" s="41">
        <f t="shared" si="17"/>
        <v>354</v>
      </c>
      <c r="G7" s="12">
        <f t="shared" si="17"/>
        <v>425</v>
      </c>
      <c r="H7" s="12">
        <f t="shared" si="17"/>
        <v>858</v>
      </c>
      <c r="I7" s="41">
        <f t="shared" si="17"/>
        <v>383</v>
      </c>
      <c r="J7" s="12">
        <f t="shared" si="17"/>
        <v>475</v>
      </c>
      <c r="K7" s="12">
        <f t="shared" si="17"/>
        <v>79</v>
      </c>
      <c r="L7" s="41">
        <f t="shared" si="17"/>
        <v>29</v>
      </c>
      <c r="M7" s="12">
        <f t="shared" si="17"/>
        <v>50</v>
      </c>
      <c r="N7" s="12">
        <f t="shared" si="17"/>
        <v>39</v>
      </c>
      <c r="O7" s="41">
        <f t="shared" si="17"/>
        <v>19</v>
      </c>
      <c r="P7" s="12">
        <f t="shared" si="17"/>
        <v>20</v>
      </c>
      <c r="Q7" s="12">
        <f t="shared" si="17"/>
        <v>23</v>
      </c>
      <c r="R7" s="41">
        <f t="shared" si="17"/>
        <v>3</v>
      </c>
      <c r="S7" s="12">
        <f t="shared" si="17"/>
        <v>20</v>
      </c>
      <c r="T7" s="12">
        <f t="shared" si="17"/>
        <v>835</v>
      </c>
      <c r="U7" s="41">
        <f t="shared" si="17"/>
        <v>380</v>
      </c>
      <c r="V7" s="12">
        <f t="shared" si="17"/>
        <v>455</v>
      </c>
      <c r="W7" s="12">
        <f t="shared" si="17"/>
        <v>1424</v>
      </c>
      <c r="X7" s="41">
        <f t="shared" si="17"/>
        <v>626</v>
      </c>
      <c r="Y7" s="12">
        <f t="shared" si="17"/>
        <v>798</v>
      </c>
      <c r="Z7" s="5" t="s">
        <v>11</v>
      </c>
      <c r="AA7" s="15">
        <f t="shared" si="10"/>
        <v>3347.6394849785406</v>
      </c>
      <c r="AB7" s="38">
        <f t="shared" si="11"/>
        <v>3497.716894977169</v>
      </c>
      <c r="AC7" s="15">
        <f t="shared" si="12"/>
        <v>152.16543113538822</v>
      </c>
      <c r="AD7" s="38">
        <f t="shared" si="13"/>
        <v>173.51598173515981</v>
      </c>
      <c r="AE7" s="15">
        <f t="shared" si="14"/>
        <v>5555.9890753023801</v>
      </c>
      <c r="AF7" s="38">
        <f t="shared" si="15"/>
        <v>5716.8949771689495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407</v>
      </c>
      <c r="C8" s="46">
        <f t="shared" si="2"/>
        <v>273</v>
      </c>
      <c r="D8" s="18">
        <v>134</v>
      </c>
      <c r="E8" s="10">
        <v>407</v>
      </c>
      <c r="F8" s="41">
        <f t="shared" si="3"/>
        <v>273</v>
      </c>
      <c r="G8" s="10">
        <v>134</v>
      </c>
      <c r="H8" s="12">
        <f t="shared" si="4"/>
        <v>419</v>
      </c>
      <c r="I8" s="41">
        <f t="shared" si="0"/>
        <v>282</v>
      </c>
      <c r="J8" s="12">
        <f t="shared" si="0"/>
        <v>137</v>
      </c>
      <c r="K8" s="10">
        <v>12</v>
      </c>
      <c r="L8" s="41">
        <f t="shared" si="5"/>
        <v>9</v>
      </c>
      <c r="M8" s="10">
        <v>3</v>
      </c>
      <c r="N8" s="10">
        <v>12</v>
      </c>
      <c r="O8" s="41">
        <f t="shared" si="6"/>
        <v>9</v>
      </c>
      <c r="P8" s="10">
        <v>3</v>
      </c>
      <c r="Q8" s="10">
        <v>4</v>
      </c>
      <c r="R8" s="41">
        <f t="shared" si="7"/>
        <v>3</v>
      </c>
      <c r="S8" s="10">
        <v>1</v>
      </c>
      <c r="T8" s="12">
        <f t="shared" si="8"/>
        <v>415</v>
      </c>
      <c r="U8" s="41">
        <f t="shared" si="1"/>
        <v>279</v>
      </c>
      <c r="V8" s="12">
        <f t="shared" si="1"/>
        <v>136</v>
      </c>
      <c r="W8" s="10">
        <v>637</v>
      </c>
      <c r="X8" s="41">
        <f t="shared" si="9"/>
        <v>425</v>
      </c>
      <c r="Y8" s="10">
        <v>212</v>
      </c>
      <c r="Z8" s="5" t="s">
        <v>12</v>
      </c>
      <c r="AA8" s="15">
        <f t="shared" si="10"/>
        <v>1634.8029652750683</v>
      </c>
      <c r="AB8" s="38">
        <f t="shared" si="11"/>
        <v>2575.3424657534247</v>
      </c>
      <c r="AC8" s="15">
        <f t="shared" si="12"/>
        <v>46.820132657042528</v>
      </c>
      <c r="AD8" s="38">
        <f t="shared" si="13"/>
        <v>82.191780821917803</v>
      </c>
      <c r="AE8" s="15">
        <f t="shared" si="14"/>
        <v>2485.3687085446745</v>
      </c>
      <c r="AF8" s="38">
        <f t="shared" si="15"/>
        <v>3881.278538812785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116</v>
      </c>
      <c r="C9" s="46">
        <f t="shared" si="2"/>
        <v>35</v>
      </c>
      <c r="D9" s="18">
        <v>81</v>
      </c>
      <c r="E9" s="10">
        <v>116</v>
      </c>
      <c r="F9" s="41">
        <f t="shared" si="3"/>
        <v>35</v>
      </c>
      <c r="G9" s="10">
        <v>81</v>
      </c>
      <c r="H9" s="12">
        <f t="shared" si="4"/>
        <v>119</v>
      </c>
      <c r="I9" s="41">
        <f t="shared" si="0"/>
        <v>35</v>
      </c>
      <c r="J9" s="12">
        <f t="shared" si="0"/>
        <v>84</v>
      </c>
      <c r="K9" s="10">
        <v>3</v>
      </c>
      <c r="L9" s="41">
        <f t="shared" si="5"/>
        <v>0</v>
      </c>
      <c r="M9" s="10">
        <v>3</v>
      </c>
      <c r="N9" s="10">
        <v>3</v>
      </c>
      <c r="O9" s="41">
        <f t="shared" si="6"/>
        <v>0</v>
      </c>
      <c r="P9" s="10">
        <v>3</v>
      </c>
      <c r="Q9" s="10">
        <v>10</v>
      </c>
      <c r="R9" s="41">
        <f t="shared" si="7"/>
        <v>0</v>
      </c>
      <c r="S9" s="10">
        <v>10</v>
      </c>
      <c r="T9" s="12">
        <f t="shared" si="8"/>
        <v>109</v>
      </c>
      <c r="U9" s="41">
        <f t="shared" si="1"/>
        <v>35</v>
      </c>
      <c r="V9" s="12">
        <f t="shared" si="1"/>
        <v>74</v>
      </c>
      <c r="W9" s="10">
        <v>104</v>
      </c>
      <c r="X9" s="41">
        <f t="shared" si="9"/>
        <v>35</v>
      </c>
      <c r="Y9" s="10">
        <v>69</v>
      </c>
      <c r="Z9" s="5" t="s">
        <v>13</v>
      </c>
      <c r="AA9" s="15">
        <f t="shared" si="10"/>
        <v>464.29964884900505</v>
      </c>
      <c r="AB9" s="38">
        <f t="shared" si="11"/>
        <v>319.634703196347</v>
      </c>
      <c r="AC9" s="15">
        <f t="shared" si="12"/>
        <v>11.705033164260632</v>
      </c>
      <c r="AD9" s="38">
        <f t="shared" si="13"/>
        <v>0</v>
      </c>
      <c r="AE9" s="15">
        <f t="shared" si="14"/>
        <v>405.77448302770193</v>
      </c>
      <c r="AF9" s="38">
        <f t="shared" si="15"/>
        <v>319.634703196347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18">B12+B11</f>
        <v>472</v>
      </c>
      <c r="C10" s="46">
        <f t="shared" si="2"/>
        <v>165</v>
      </c>
      <c r="D10" s="12">
        <f t="shared" ref="D10" si="19">D12+D11</f>
        <v>307</v>
      </c>
      <c r="E10" s="12">
        <f>E12+E11</f>
        <v>472</v>
      </c>
      <c r="F10" s="41">
        <f t="shared" ref="F10:Y10" si="20">F12+F11</f>
        <v>165</v>
      </c>
      <c r="G10" s="12">
        <f t="shared" si="20"/>
        <v>307</v>
      </c>
      <c r="H10" s="12">
        <f t="shared" si="20"/>
        <v>559</v>
      </c>
      <c r="I10" s="41">
        <f t="shared" si="20"/>
        <v>202</v>
      </c>
      <c r="J10" s="12">
        <f t="shared" si="20"/>
        <v>357</v>
      </c>
      <c r="K10" s="12">
        <f t="shared" si="20"/>
        <v>87</v>
      </c>
      <c r="L10" s="41">
        <f t="shared" si="20"/>
        <v>37</v>
      </c>
      <c r="M10" s="12">
        <f t="shared" si="20"/>
        <v>50</v>
      </c>
      <c r="N10" s="12">
        <f t="shared" si="20"/>
        <v>37</v>
      </c>
      <c r="O10" s="41">
        <f t="shared" si="20"/>
        <v>17</v>
      </c>
      <c r="P10" s="12">
        <f t="shared" si="20"/>
        <v>20</v>
      </c>
      <c r="Q10" s="12">
        <f t="shared" si="20"/>
        <v>29</v>
      </c>
      <c r="R10" s="41">
        <f t="shared" si="20"/>
        <v>2</v>
      </c>
      <c r="S10" s="12">
        <f t="shared" si="20"/>
        <v>27</v>
      </c>
      <c r="T10" s="12">
        <f t="shared" si="20"/>
        <v>530</v>
      </c>
      <c r="U10" s="41">
        <f t="shared" si="20"/>
        <v>200</v>
      </c>
      <c r="V10" s="12">
        <f t="shared" si="20"/>
        <v>330</v>
      </c>
      <c r="W10" s="12">
        <f t="shared" si="20"/>
        <v>800</v>
      </c>
      <c r="X10" s="41">
        <f t="shared" si="20"/>
        <v>280</v>
      </c>
      <c r="Y10" s="12">
        <f t="shared" si="20"/>
        <v>520</v>
      </c>
      <c r="Z10" s="5" t="s">
        <v>16</v>
      </c>
      <c r="AA10" s="15">
        <f t="shared" si="10"/>
        <v>2181.0378462738977</v>
      </c>
      <c r="AB10" s="38">
        <f t="shared" si="11"/>
        <v>1844.7488584474886</v>
      </c>
      <c r="AC10" s="15">
        <f t="shared" si="12"/>
        <v>144.36207569254779</v>
      </c>
      <c r="AD10" s="38">
        <f t="shared" si="13"/>
        <v>155.25114155251143</v>
      </c>
      <c r="AE10" s="15">
        <f t="shared" si="14"/>
        <v>3121.3421771361686</v>
      </c>
      <c r="AF10" s="38">
        <f t="shared" si="15"/>
        <v>2557.077625570776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259</v>
      </c>
      <c r="C11" s="46">
        <f t="shared" si="2"/>
        <v>80</v>
      </c>
      <c r="D11" s="18">
        <v>179</v>
      </c>
      <c r="E11" s="10">
        <v>259</v>
      </c>
      <c r="F11" s="41">
        <f t="shared" si="3"/>
        <v>80</v>
      </c>
      <c r="G11" s="10">
        <v>179</v>
      </c>
      <c r="H11" s="12">
        <f t="shared" si="4"/>
        <v>317</v>
      </c>
      <c r="I11" s="41">
        <f t="shared" si="0"/>
        <v>98</v>
      </c>
      <c r="J11" s="12">
        <f t="shared" si="0"/>
        <v>219</v>
      </c>
      <c r="K11" s="10">
        <v>58</v>
      </c>
      <c r="L11" s="41">
        <f t="shared" si="5"/>
        <v>18</v>
      </c>
      <c r="M11" s="10">
        <v>40</v>
      </c>
      <c r="N11" s="10">
        <v>18</v>
      </c>
      <c r="O11" s="41">
        <f t="shared" si="6"/>
        <v>8</v>
      </c>
      <c r="P11" s="10">
        <v>10</v>
      </c>
      <c r="Q11" s="10">
        <v>15</v>
      </c>
      <c r="R11" s="41">
        <f t="shared" si="7"/>
        <v>0</v>
      </c>
      <c r="S11" s="10">
        <v>15</v>
      </c>
      <c r="T11" s="12">
        <f t="shared" si="8"/>
        <v>302</v>
      </c>
      <c r="U11" s="41">
        <f t="shared" si="1"/>
        <v>98</v>
      </c>
      <c r="V11" s="12">
        <f t="shared" si="1"/>
        <v>204</v>
      </c>
      <c r="W11" s="10">
        <v>588</v>
      </c>
      <c r="X11" s="41">
        <f t="shared" si="9"/>
        <v>191</v>
      </c>
      <c r="Y11" s="10">
        <v>397</v>
      </c>
      <c r="Z11" s="5" t="s">
        <v>14</v>
      </c>
      <c r="AA11" s="15">
        <f t="shared" si="10"/>
        <v>1236.8318376902068</v>
      </c>
      <c r="AB11" s="38">
        <f t="shared" si="11"/>
        <v>894.97716894977168</v>
      </c>
      <c r="AC11" s="15">
        <f t="shared" si="12"/>
        <v>70.230198985563803</v>
      </c>
      <c r="AD11" s="38">
        <f t="shared" si="13"/>
        <v>73.05936073059361</v>
      </c>
      <c r="AE11" s="15">
        <f t="shared" si="14"/>
        <v>2294.1865001950841</v>
      </c>
      <c r="AF11" s="38">
        <f t="shared" si="15"/>
        <v>1744.2922374429224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213</v>
      </c>
      <c r="C12" s="46">
        <f t="shared" si="2"/>
        <v>85</v>
      </c>
      <c r="D12" s="19">
        <v>128</v>
      </c>
      <c r="E12" s="10">
        <v>213</v>
      </c>
      <c r="F12" s="41">
        <f t="shared" si="3"/>
        <v>85</v>
      </c>
      <c r="G12" s="10">
        <v>128</v>
      </c>
      <c r="H12" s="12">
        <f t="shared" si="4"/>
        <v>242</v>
      </c>
      <c r="I12" s="41">
        <f t="shared" si="0"/>
        <v>104</v>
      </c>
      <c r="J12" s="12">
        <f t="shared" si="0"/>
        <v>138</v>
      </c>
      <c r="K12" s="10">
        <v>29</v>
      </c>
      <c r="L12" s="41">
        <f t="shared" si="5"/>
        <v>19</v>
      </c>
      <c r="M12" s="10">
        <v>10</v>
      </c>
      <c r="N12" s="10">
        <v>19</v>
      </c>
      <c r="O12" s="41">
        <f t="shared" si="6"/>
        <v>9</v>
      </c>
      <c r="P12" s="10">
        <v>10</v>
      </c>
      <c r="Q12" s="10">
        <v>14</v>
      </c>
      <c r="R12" s="41">
        <f t="shared" si="7"/>
        <v>2</v>
      </c>
      <c r="S12" s="10">
        <v>12</v>
      </c>
      <c r="T12" s="12">
        <f t="shared" si="8"/>
        <v>228</v>
      </c>
      <c r="U12" s="41">
        <f t="shared" si="1"/>
        <v>102</v>
      </c>
      <c r="V12" s="12">
        <f t="shared" si="1"/>
        <v>126</v>
      </c>
      <c r="W12" s="10">
        <v>212</v>
      </c>
      <c r="X12" s="41">
        <f t="shared" si="9"/>
        <v>89</v>
      </c>
      <c r="Y12" s="10">
        <v>123</v>
      </c>
      <c r="Z12" s="14" t="s">
        <v>17</v>
      </c>
      <c r="AA12" s="15">
        <f t="shared" si="10"/>
        <v>944.20600858369107</v>
      </c>
      <c r="AB12" s="38">
        <f t="shared" si="11"/>
        <v>949.77168949771692</v>
      </c>
      <c r="AC12" s="15">
        <f t="shared" si="12"/>
        <v>74.131876706984002</v>
      </c>
      <c r="AD12" s="38">
        <f t="shared" si="13"/>
        <v>82.191780821917803</v>
      </c>
      <c r="AE12" s="15">
        <f t="shared" si="14"/>
        <v>827.15567694108472</v>
      </c>
      <c r="AF12" s="38">
        <f t="shared" si="15"/>
        <v>812.78538812785393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176</v>
      </c>
      <c r="C13" s="46">
        <f t="shared" si="2"/>
        <v>44</v>
      </c>
      <c r="D13" s="18">
        <v>132</v>
      </c>
      <c r="E13" s="10">
        <v>176</v>
      </c>
      <c r="F13" s="41">
        <f t="shared" si="3"/>
        <v>44</v>
      </c>
      <c r="G13" s="10">
        <v>132</v>
      </c>
      <c r="H13" s="12">
        <f t="shared" si="4"/>
        <v>211</v>
      </c>
      <c r="I13" s="41">
        <f t="shared" si="0"/>
        <v>64</v>
      </c>
      <c r="J13" s="12">
        <f t="shared" si="0"/>
        <v>147</v>
      </c>
      <c r="K13" s="10">
        <v>35</v>
      </c>
      <c r="L13" s="41">
        <f t="shared" si="5"/>
        <v>20</v>
      </c>
      <c r="M13" s="10">
        <v>15</v>
      </c>
      <c r="N13" s="10">
        <v>25</v>
      </c>
      <c r="O13" s="41">
        <f t="shared" si="6"/>
        <v>10</v>
      </c>
      <c r="P13" s="10">
        <v>15</v>
      </c>
      <c r="Q13" s="10">
        <v>2</v>
      </c>
      <c r="R13" s="41">
        <f t="shared" si="7"/>
        <v>1</v>
      </c>
      <c r="S13" s="10">
        <v>1</v>
      </c>
      <c r="T13" s="12">
        <f t="shared" si="8"/>
        <v>209</v>
      </c>
      <c r="U13" s="41">
        <f t="shared" si="1"/>
        <v>63</v>
      </c>
      <c r="V13" s="12">
        <f t="shared" si="1"/>
        <v>146</v>
      </c>
      <c r="W13" s="10">
        <v>271</v>
      </c>
      <c r="X13" s="41">
        <f t="shared" si="9"/>
        <v>91</v>
      </c>
      <c r="Y13" s="10">
        <v>180</v>
      </c>
      <c r="Z13" s="5" t="s">
        <v>15</v>
      </c>
      <c r="AA13" s="15">
        <f t="shared" si="10"/>
        <v>823.25399921966437</v>
      </c>
      <c r="AB13" s="38">
        <f t="shared" si="11"/>
        <v>584.47488584474888</v>
      </c>
      <c r="AC13" s="15">
        <f t="shared" si="12"/>
        <v>97.54194303550527</v>
      </c>
      <c r="AD13" s="38">
        <f t="shared" si="13"/>
        <v>91.324200913242009</v>
      </c>
      <c r="AE13" s="15">
        <f t="shared" si="14"/>
        <v>1057.3546625048771</v>
      </c>
      <c r="AF13" s="38">
        <f t="shared" si="15"/>
        <v>831.05022831050235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5</v>
      </c>
      <c r="I14" s="41">
        <f t="shared" si="0"/>
        <v>2</v>
      </c>
      <c r="J14" s="12">
        <f t="shared" si="0"/>
        <v>3</v>
      </c>
      <c r="K14" s="10">
        <v>5</v>
      </c>
      <c r="L14" s="41">
        <f t="shared" si="5"/>
        <v>2</v>
      </c>
      <c r="M14" s="10">
        <v>3</v>
      </c>
      <c r="N14" s="10">
        <v>5</v>
      </c>
      <c r="O14" s="41">
        <f t="shared" si="6"/>
        <v>2</v>
      </c>
      <c r="P14" s="10">
        <v>3</v>
      </c>
      <c r="Q14" s="10">
        <v>5</v>
      </c>
      <c r="R14" s="41">
        <f t="shared" si="7"/>
        <v>2</v>
      </c>
      <c r="S14" s="10">
        <v>3</v>
      </c>
      <c r="T14" s="12">
        <f t="shared" si="8"/>
        <v>0</v>
      </c>
      <c r="U14" s="41">
        <f t="shared" si="1"/>
        <v>0</v>
      </c>
      <c r="V14" s="12">
        <f t="shared" si="1"/>
        <v>0</v>
      </c>
      <c r="W14" s="10"/>
      <c r="X14" s="41">
        <f t="shared" si="9"/>
        <v>0</v>
      </c>
      <c r="Y14" s="10"/>
      <c r="Z14" s="5" t="s">
        <v>18</v>
      </c>
      <c r="AA14" s="15">
        <f t="shared" si="10"/>
        <v>19.508388607101054</v>
      </c>
      <c r="AB14" s="38">
        <f t="shared" si="11"/>
        <v>18.264840182648403</v>
      </c>
      <c r="AC14" s="15">
        <f t="shared" si="12"/>
        <v>19.508388607101054</v>
      </c>
      <c r="AD14" s="38">
        <f t="shared" si="13"/>
        <v>18.264840182648403</v>
      </c>
      <c r="AE14" s="15">
        <f t="shared" si="14"/>
        <v>0</v>
      </c>
      <c r="AF14" s="38">
        <f t="shared" si="15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>
        <v>1</v>
      </c>
      <c r="F15" s="41">
        <f t="shared" si="3"/>
        <v>0</v>
      </c>
      <c r="G15" s="10">
        <v>1</v>
      </c>
      <c r="H15" s="12">
        <f t="shared" si="4"/>
        <v>1</v>
      </c>
      <c r="I15" s="41">
        <f t="shared" si="0"/>
        <v>0</v>
      </c>
      <c r="J15" s="12">
        <f t="shared" si="0"/>
        <v>1</v>
      </c>
      <c r="K15" s="10"/>
      <c r="L15" s="41">
        <f t="shared" si="5"/>
        <v>0</v>
      </c>
      <c r="M15" s="10"/>
      <c r="N15" s="10">
        <v>1</v>
      </c>
      <c r="O15" s="41">
        <f t="shared" si="6"/>
        <v>0</v>
      </c>
      <c r="P15" s="10">
        <v>1</v>
      </c>
      <c r="Q15" s="10"/>
      <c r="R15" s="41">
        <f t="shared" si="7"/>
        <v>0</v>
      </c>
      <c r="S15" s="10"/>
      <c r="T15" s="12">
        <f t="shared" si="8"/>
        <v>1</v>
      </c>
      <c r="U15" s="41">
        <f t="shared" si="1"/>
        <v>0</v>
      </c>
      <c r="V15" s="12">
        <f t="shared" si="1"/>
        <v>1</v>
      </c>
      <c r="W15" s="10"/>
      <c r="X15" s="41">
        <f t="shared" si="9"/>
        <v>0</v>
      </c>
      <c r="Y15" s="10"/>
      <c r="Z15" s="5" t="s">
        <v>19</v>
      </c>
      <c r="AA15" s="15">
        <f t="shared" si="10"/>
        <v>3.901677721420211</v>
      </c>
      <c r="AB15" s="38">
        <f t="shared" si="11"/>
        <v>0</v>
      </c>
      <c r="AC15" s="15">
        <f t="shared" si="12"/>
        <v>3.901677721420211</v>
      </c>
      <c r="AD15" s="38">
        <f t="shared" si="13"/>
        <v>0</v>
      </c>
      <c r="AE15" s="15">
        <f t="shared" si="14"/>
        <v>0</v>
      </c>
      <c r="AF15" s="38">
        <f t="shared" si="15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>
        <v>5</v>
      </c>
      <c r="C16" s="46">
        <f t="shared" si="2"/>
        <v>2</v>
      </c>
      <c r="D16" s="18">
        <v>3</v>
      </c>
      <c r="E16" s="10">
        <v>5</v>
      </c>
      <c r="F16" s="41">
        <f t="shared" si="3"/>
        <v>2</v>
      </c>
      <c r="G16" s="10">
        <v>3</v>
      </c>
      <c r="H16" s="12">
        <f t="shared" si="4"/>
        <v>5</v>
      </c>
      <c r="I16" s="41">
        <f t="shared" si="0"/>
        <v>2</v>
      </c>
      <c r="J16" s="12">
        <f t="shared" si="0"/>
        <v>3</v>
      </c>
      <c r="K16" s="10"/>
      <c r="L16" s="41">
        <f t="shared" si="5"/>
        <v>0</v>
      </c>
      <c r="M16" s="10"/>
      <c r="N16" s="10"/>
      <c r="O16" s="41">
        <f t="shared" si="6"/>
        <v>0</v>
      </c>
      <c r="P16" s="10"/>
      <c r="Q16" s="10"/>
      <c r="R16" s="41">
        <f t="shared" si="7"/>
        <v>0</v>
      </c>
      <c r="S16" s="10"/>
      <c r="T16" s="12">
        <f t="shared" si="8"/>
        <v>5</v>
      </c>
      <c r="U16" s="41">
        <f t="shared" si="1"/>
        <v>2</v>
      </c>
      <c r="V16" s="12">
        <f t="shared" si="1"/>
        <v>3</v>
      </c>
      <c r="W16" s="10"/>
      <c r="X16" s="41">
        <f t="shared" si="9"/>
        <v>0</v>
      </c>
      <c r="Y16" s="10"/>
      <c r="Z16" s="5" t="s">
        <v>20</v>
      </c>
      <c r="AA16" s="15">
        <f t="shared" si="10"/>
        <v>19.508388607101054</v>
      </c>
      <c r="AB16" s="38">
        <f t="shared" si="11"/>
        <v>18.264840182648403</v>
      </c>
      <c r="AC16" s="15">
        <f t="shared" si="12"/>
        <v>0</v>
      </c>
      <c r="AD16" s="38">
        <f t="shared" si="13"/>
        <v>0</v>
      </c>
      <c r="AE16" s="15">
        <f t="shared" si="14"/>
        <v>0</v>
      </c>
      <c r="AF16" s="38">
        <f t="shared" si="15"/>
        <v>0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7</v>
      </c>
      <c r="C17" s="46">
        <f t="shared" si="2"/>
        <v>3</v>
      </c>
      <c r="D17" s="18">
        <v>4</v>
      </c>
      <c r="E17" s="10">
        <v>7</v>
      </c>
      <c r="F17" s="41">
        <f t="shared" si="3"/>
        <v>3</v>
      </c>
      <c r="G17" s="10">
        <v>4</v>
      </c>
      <c r="H17" s="12">
        <f t="shared" si="4"/>
        <v>7</v>
      </c>
      <c r="I17" s="41">
        <f t="shared" si="0"/>
        <v>3</v>
      </c>
      <c r="J17" s="12">
        <f t="shared" si="0"/>
        <v>4</v>
      </c>
      <c r="K17" s="10"/>
      <c r="L17" s="41">
        <f t="shared" si="5"/>
        <v>0</v>
      </c>
      <c r="M17" s="10"/>
      <c r="N17" s="10"/>
      <c r="O17" s="41">
        <f t="shared" si="6"/>
        <v>0</v>
      </c>
      <c r="P17" s="10"/>
      <c r="Q17" s="10"/>
      <c r="R17" s="41">
        <f t="shared" si="7"/>
        <v>0</v>
      </c>
      <c r="S17" s="10"/>
      <c r="T17" s="12">
        <f t="shared" si="8"/>
        <v>7</v>
      </c>
      <c r="U17" s="41">
        <f t="shared" si="1"/>
        <v>3</v>
      </c>
      <c r="V17" s="12">
        <f t="shared" si="1"/>
        <v>4</v>
      </c>
      <c r="W17" s="10"/>
      <c r="X17" s="41">
        <f t="shared" si="9"/>
        <v>0</v>
      </c>
      <c r="Y17" s="10"/>
      <c r="Z17" s="5" t="s">
        <v>21</v>
      </c>
      <c r="AA17" s="15">
        <f t="shared" si="10"/>
        <v>27.311744049941474</v>
      </c>
      <c r="AB17" s="38">
        <f t="shared" si="11"/>
        <v>27.397260273972602</v>
      </c>
      <c r="AC17" s="15">
        <f t="shared" si="12"/>
        <v>0</v>
      </c>
      <c r="AD17" s="38">
        <f t="shared" si="13"/>
        <v>0</v>
      </c>
      <c r="AE17" s="15">
        <f t="shared" si="14"/>
        <v>0</v>
      </c>
      <c r="AF17" s="38">
        <f t="shared" si="15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/>
      <c r="C18" s="46">
        <f t="shared" si="2"/>
        <v>0</v>
      </c>
      <c r="D18" s="18"/>
      <c r="E18" s="10">
        <v>196</v>
      </c>
      <c r="F18" s="41">
        <f t="shared" si="3"/>
        <v>17</v>
      </c>
      <c r="G18" s="10">
        <v>179</v>
      </c>
      <c r="H18" s="12">
        <f t="shared" si="4"/>
        <v>196</v>
      </c>
      <c r="I18" s="41">
        <f t="shared" si="0"/>
        <v>17</v>
      </c>
      <c r="J18" s="12">
        <f t="shared" si="0"/>
        <v>179</v>
      </c>
      <c r="K18" s="10"/>
      <c r="L18" s="41">
        <f t="shared" si="5"/>
        <v>0</v>
      </c>
      <c r="M18" s="10"/>
      <c r="N18" s="10">
        <v>14</v>
      </c>
      <c r="O18" s="41">
        <f t="shared" si="6"/>
        <v>2</v>
      </c>
      <c r="P18" s="10">
        <v>12</v>
      </c>
      <c r="Q18" s="10"/>
      <c r="R18" s="41">
        <f t="shared" si="7"/>
        <v>0</v>
      </c>
      <c r="S18" s="10"/>
      <c r="T18" s="12">
        <f t="shared" si="8"/>
        <v>196</v>
      </c>
      <c r="U18" s="41">
        <f t="shared" si="1"/>
        <v>17</v>
      </c>
      <c r="V18" s="12">
        <f t="shared" si="1"/>
        <v>179</v>
      </c>
      <c r="W18" s="10">
        <v>136</v>
      </c>
      <c r="X18" s="41">
        <f t="shared" si="9"/>
        <v>10</v>
      </c>
      <c r="Y18" s="10">
        <v>126</v>
      </c>
      <c r="Z18" s="5" t="s">
        <v>22</v>
      </c>
      <c r="AA18" s="15">
        <f t="shared" si="10"/>
        <v>764.72883339836119</v>
      </c>
      <c r="AB18" s="38">
        <f t="shared" si="11"/>
        <v>155.25114155251143</v>
      </c>
      <c r="AC18" s="15">
        <f t="shared" si="12"/>
        <v>54.623488099882948</v>
      </c>
      <c r="AD18" s="38">
        <f t="shared" si="13"/>
        <v>18.264840182648403</v>
      </c>
      <c r="AE18" s="15">
        <f t="shared" si="14"/>
        <v>530.6281701131486</v>
      </c>
      <c r="AF18" s="38">
        <f t="shared" si="15"/>
        <v>91.324200913242009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113</v>
      </c>
      <c r="C19" s="46">
        <f t="shared" si="2"/>
        <v>1</v>
      </c>
      <c r="D19" s="18">
        <v>112</v>
      </c>
      <c r="E19" s="10">
        <v>113</v>
      </c>
      <c r="F19" s="41">
        <f t="shared" si="3"/>
        <v>1</v>
      </c>
      <c r="G19" s="10">
        <v>112</v>
      </c>
      <c r="H19" s="12">
        <f t="shared" si="4"/>
        <v>122</v>
      </c>
      <c r="I19" s="41">
        <f t="shared" si="0"/>
        <v>3</v>
      </c>
      <c r="J19" s="12">
        <f t="shared" si="0"/>
        <v>119</v>
      </c>
      <c r="K19" s="10">
        <v>9</v>
      </c>
      <c r="L19" s="41">
        <f t="shared" si="5"/>
        <v>2</v>
      </c>
      <c r="M19" s="10">
        <v>7</v>
      </c>
      <c r="N19" s="10">
        <v>9</v>
      </c>
      <c r="O19" s="41">
        <f t="shared" si="6"/>
        <v>2</v>
      </c>
      <c r="P19" s="10">
        <v>7</v>
      </c>
      <c r="Q19" s="10">
        <v>4</v>
      </c>
      <c r="R19" s="41">
        <f t="shared" si="7"/>
        <v>0</v>
      </c>
      <c r="S19" s="10">
        <v>4</v>
      </c>
      <c r="T19" s="12">
        <f t="shared" si="8"/>
        <v>118</v>
      </c>
      <c r="U19" s="41">
        <f t="shared" si="1"/>
        <v>3</v>
      </c>
      <c r="V19" s="12">
        <f t="shared" si="1"/>
        <v>115</v>
      </c>
      <c r="W19" s="10">
        <v>199</v>
      </c>
      <c r="X19" s="41">
        <f t="shared" si="9"/>
        <v>10</v>
      </c>
      <c r="Y19" s="10">
        <v>189</v>
      </c>
      <c r="Z19" s="5" t="s">
        <v>23</v>
      </c>
      <c r="AA19" s="15">
        <f t="shared" si="10"/>
        <v>476.00468201326572</v>
      </c>
      <c r="AB19" s="38">
        <f t="shared" si="11"/>
        <v>27.397260273972602</v>
      </c>
      <c r="AC19" s="15">
        <f t="shared" si="12"/>
        <v>35.115099492781901</v>
      </c>
      <c r="AD19" s="38">
        <f t="shared" si="13"/>
        <v>18.264840182648403</v>
      </c>
      <c r="AE19" s="15">
        <f t="shared" si="14"/>
        <v>776.43386656262192</v>
      </c>
      <c r="AF19" s="38">
        <f t="shared" si="15"/>
        <v>91.324200913242009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4</v>
      </c>
      <c r="I20" s="41">
        <f t="shared" si="4"/>
        <v>1</v>
      </c>
      <c r="J20" s="12">
        <f t="shared" si="4"/>
        <v>3</v>
      </c>
      <c r="K20" s="10">
        <v>4</v>
      </c>
      <c r="L20" s="41">
        <f t="shared" si="5"/>
        <v>1</v>
      </c>
      <c r="M20" s="10">
        <v>3</v>
      </c>
      <c r="N20" s="10">
        <v>4</v>
      </c>
      <c r="O20" s="41">
        <f t="shared" si="6"/>
        <v>1</v>
      </c>
      <c r="P20" s="10">
        <v>3</v>
      </c>
      <c r="Q20" s="10">
        <v>4</v>
      </c>
      <c r="R20" s="41">
        <f t="shared" si="7"/>
        <v>1</v>
      </c>
      <c r="S20" s="10">
        <v>3</v>
      </c>
      <c r="T20" s="12">
        <f t="shared" si="8"/>
        <v>0</v>
      </c>
      <c r="U20" s="41">
        <f t="shared" si="8"/>
        <v>0</v>
      </c>
      <c r="V20" s="12">
        <f t="shared" si="8"/>
        <v>0</v>
      </c>
      <c r="W20" s="10"/>
      <c r="X20" s="41">
        <f t="shared" si="9"/>
        <v>0</v>
      </c>
      <c r="Y20" s="10"/>
      <c r="Z20" s="5" t="s">
        <v>24</v>
      </c>
      <c r="AA20" s="15">
        <f t="shared" si="10"/>
        <v>15.606710885680844</v>
      </c>
      <c r="AB20" s="38">
        <f t="shared" si="11"/>
        <v>9.1324200913242013</v>
      </c>
      <c r="AC20" s="15">
        <f t="shared" si="12"/>
        <v>15.606710885680844</v>
      </c>
      <c r="AD20" s="38">
        <f t="shared" si="13"/>
        <v>9.1324200913242013</v>
      </c>
      <c r="AE20" s="15">
        <f t="shared" si="14"/>
        <v>0</v>
      </c>
      <c r="AF20" s="38">
        <f t="shared" si="15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1</v>
      </c>
      <c r="I21" s="41">
        <f t="shared" si="4"/>
        <v>1</v>
      </c>
      <c r="J21" s="12">
        <f t="shared" si="4"/>
        <v>0</v>
      </c>
      <c r="K21" s="10">
        <v>1</v>
      </c>
      <c r="L21" s="41">
        <f t="shared" si="5"/>
        <v>1</v>
      </c>
      <c r="M21" s="10"/>
      <c r="N21" s="10">
        <v>1</v>
      </c>
      <c r="O21" s="41">
        <f t="shared" si="6"/>
        <v>1</v>
      </c>
      <c r="P21" s="10"/>
      <c r="Q21" s="10">
        <v>1</v>
      </c>
      <c r="R21" s="41">
        <f t="shared" si="7"/>
        <v>1</v>
      </c>
      <c r="S21" s="10"/>
      <c r="T21" s="12">
        <f t="shared" si="8"/>
        <v>0</v>
      </c>
      <c r="U21" s="41">
        <f t="shared" si="8"/>
        <v>0</v>
      </c>
      <c r="V21" s="12">
        <f t="shared" si="8"/>
        <v>0</v>
      </c>
      <c r="W21" s="10"/>
      <c r="X21" s="41">
        <f t="shared" si="9"/>
        <v>0</v>
      </c>
      <c r="Y21" s="10"/>
      <c r="Z21" s="5" t="s">
        <v>25</v>
      </c>
      <c r="AA21" s="15">
        <f t="shared" si="10"/>
        <v>3.901677721420211</v>
      </c>
      <c r="AB21" s="38">
        <f t="shared" si="11"/>
        <v>9.1324200913242013</v>
      </c>
      <c r="AC21" s="15">
        <f t="shared" si="12"/>
        <v>3.901677721420211</v>
      </c>
      <c r="AD21" s="38">
        <f t="shared" si="13"/>
        <v>9.1324200913242013</v>
      </c>
      <c r="AE21" s="15">
        <f t="shared" si="14"/>
        <v>0</v>
      </c>
      <c r="AF21" s="38">
        <f t="shared" si="15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7</v>
      </c>
      <c r="F22" s="41">
        <f t="shared" si="3"/>
        <v>1</v>
      </c>
      <c r="G22" s="10">
        <v>6</v>
      </c>
      <c r="H22" s="12">
        <f t="shared" si="4"/>
        <v>7</v>
      </c>
      <c r="I22" s="41">
        <f t="shared" si="4"/>
        <v>1</v>
      </c>
      <c r="J22" s="12">
        <f t="shared" si="4"/>
        <v>6</v>
      </c>
      <c r="K22" s="10"/>
      <c r="L22" s="41">
        <f t="shared" si="5"/>
        <v>0</v>
      </c>
      <c r="M22" s="10"/>
      <c r="N22" s="10"/>
      <c r="O22" s="41">
        <f t="shared" si="6"/>
        <v>0</v>
      </c>
      <c r="P22" s="10"/>
      <c r="Q22" s="10"/>
      <c r="R22" s="41">
        <f t="shared" si="7"/>
        <v>0</v>
      </c>
      <c r="S22" s="10"/>
      <c r="T22" s="12">
        <f t="shared" si="8"/>
        <v>7</v>
      </c>
      <c r="U22" s="41">
        <f t="shared" si="8"/>
        <v>1</v>
      </c>
      <c r="V22" s="12">
        <f t="shared" si="8"/>
        <v>6</v>
      </c>
      <c r="W22" s="10">
        <v>6</v>
      </c>
      <c r="X22" s="41">
        <f t="shared" si="9"/>
        <v>1</v>
      </c>
      <c r="Y22" s="10">
        <v>5</v>
      </c>
      <c r="Z22" s="5" t="s">
        <v>26</v>
      </c>
      <c r="AA22" s="15">
        <f t="shared" si="10"/>
        <v>27.311744049941474</v>
      </c>
      <c r="AB22" s="38">
        <f t="shared" si="11"/>
        <v>9.1324200913242013</v>
      </c>
      <c r="AC22" s="15">
        <f t="shared" si="12"/>
        <v>0</v>
      </c>
      <c r="AD22" s="38">
        <f t="shared" si="13"/>
        <v>0</v>
      </c>
      <c r="AE22" s="15">
        <f t="shared" si="14"/>
        <v>23.410066328521264</v>
      </c>
      <c r="AF22" s="38">
        <f t="shared" si="15"/>
        <v>9.1324200913242013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4"/>
        <v>0</v>
      </c>
      <c r="J23" s="12">
        <f t="shared" si="4"/>
        <v>0</v>
      </c>
      <c r="K23" s="10"/>
      <c r="L23" s="41">
        <f t="shared" si="5"/>
        <v>0</v>
      </c>
      <c r="M23" s="10"/>
      <c r="N23" s="10"/>
      <c r="O23" s="41">
        <f t="shared" si="6"/>
        <v>0</v>
      </c>
      <c r="P23" s="10"/>
      <c r="Q23" s="10"/>
      <c r="R23" s="41">
        <f t="shared" si="7"/>
        <v>0</v>
      </c>
      <c r="S23" s="10"/>
      <c r="T23" s="12">
        <f t="shared" si="8"/>
        <v>0</v>
      </c>
      <c r="U23" s="41">
        <f t="shared" si="8"/>
        <v>0</v>
      </c>
      <c r="V23" s="12">
        <f t="shared" si="8"/>
        <v>0</v>
      </c>
      <c r="W23" s="10"/>
      <c r="X23" s="41">
        <f t="shared" si="9"/>
        <v>0</v>
      </c>
      <c r="Y23" s="10"/>
      <c r="Z23" s="5" t="s">
        <v>27</v>
      </c>
      <c r="AA23" s="15">
        <f t="shared" si="10"/>
        <v>0</v>
      </c>
      <c r="AB23" s="38">
        <f t="shared" si="11"/>
        <v>0</v>
      </c>
      <c r="AC23" s="15">
        <f t="shared" si="12"/>
        <v>0</v>
      </c>
      <c r="AD23" s="38">
        <f t="shared" si="13"/>
        <v>0</v>
      </c>
      <c r="AE23" s="15">
        <f t="shared" si="14"/>
        <v>0</v>
      </c>
      <c r="AF23" s="38">
        <f t="shared" si="15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3</v>
      </c>
      <c r="F24" s="41">
        <f t="shared" si="3"/>
        <v>0</v>
      </c>
      <c r="G24" s="10">
        <v>3</v>
      </c>
      <c r="H24" s="12">
        <f t="shared" si="4"/>
        <v>3</v>
      </c>
      <c r="I24" s="41">
        <f t="shared" si="4"/>
        <v>0</v>
      </c>
      <c r="J24" s="12">
        <f t="shared" si="4"/>
        <v>3</v>
      </c>
      <c r="K24" s="10"/>
      <c r="L24" s="41">
        <f t="shared" si="5"/>
        <v>0</v>
      </c>
      <c r="M24" s="10"/>
      <c r="N24" s="10">
        <v>2</v>
      </c>
      <c r="O24" s="41">
        <f t="shared" si="6"/>
        <v>0</v>
      </c>
      <c r="P24" s="10">
        <v>2</v>
      </c>
      <c r="Q24" s="10"/>
      <c r="R24" s="41">
        <f t="shared" si="7"/>
        <v>0</v>
      </c>
      <c r="S24" s="10"/>
      <c r="T24" s="12">
        <f t="shared" si="8"/>
        <v>3</v>
      </c>
      <c r="U24" s="41">
        <f t="shared" si="8"/>
        <v>0</v>
      </c>
      <c r="V24" s="12">
        <f t="shared" si="8"/>
        <v>3</v>
      </c>
      <c r="W24" s="10"/>
      <c r="X24" s="41">
        <f t="shared" si="9"/>
        <v>0</v>
      </c>
      <c r="Y24" s="10"/>
      <c r="Z24" s="5" t="s">
        <v>28</v>
      </c>
      <c r="AA24" s="15">
        <f t="shared" si="10"/>
        <v>11.705033164260632</v>
      </c>
      <c r="AB24" s="38">
        <f t="shared" si="11"/>
        <v>0</v>
      </c>
      <c r="AC24" s="15">
        <f t="shared" si="12"/>
        <v>7.8033554428404219</v>
      </c>
      <c r="AD24" s="38">
        <f t="shared" si="13"/>
        <v>0</v>
      </c>
      <c r="AE24" s="15">
        <f t="shared" si="14"/>
        <v>0</v>
      </c>
      <c r="AF24" s="38">
        <f t="shared" si="15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2</v>
      </c>
      <c r="C25" s="46">
        <f t="shared" si="2"/>
        <v>2</v>
      </c>
      <c r="D25" s="18"/>
      <c r="E25" s="10">
        <v>2</v>
      </c>
      <c r="F25" s="41">
        <f t="shared" si="3"/>
        <v>2</v>
      </c>
      <c r="G25" s="10"/>
      <c r="H25" s="12">
        <f t="shared" si="4"/>
        <v>2</v>
      </c>
      <c r="I25" s="41">
        <f t="shared" si="4"/>
        <v>2</v>
      </c>
      <c r="J25" s="12">
        <f t="shared" si="4"/>
        <v>0</v>
      </c>
      <c r="K25" s="10"/>
      <c r="L25" s="41">
        <f t="shared" si="5"/>
        <v>0</v>
      </c>
      <c r="M25" s="10"/>
      <c r="N25" s="10"/>
      <c r="O25" s="41">
        <f t="shared" si="6"/>
        <v>0</v>
      </c>
      <c r="P25" s="10"/>
      <c r="Q25" s="10"/>
      <c r="R25" s="41">
        <f t="shared" si="7"/>
        <v>0</v>
      </c>
      <c r="S25" s="10"/>
      <c r="T25" s="12">
        <f t="shared" si="8"/>
        <v>2</v>
      </c>
      <c r="U25" s="41">
        <f t="shared" si="8"/>
        <v>2</v>
      </c>
      <c r="V25" s="12">
        <f t="shared" si="8"/>
        <v>0</v>
      </c>
      <c r="W25" s="10"/>
      <c r="X25" s="41">
        <f t="shared" si="9"/>
        <v>0</v>
      </c>
      <c r="Y25" s="10"/>
      <c r="Z25" s="5" t="s">
        <v>103</v>
      </c>
      <c r="AA25" s="15">
        <f t="shared" si="10"/>
        <v>7.8033554428404219</v>
      </c>
      <c r="AB25" s="38">
        <f t="shared" si="11"/>
        <v>18.264840182648403</v>
      </c>
      <c r="AC25" s="15">
        <f t="shared" si="12"/>
        <v>0</v>
      </c>
      <c r="AD25" s="38">
        <f t="shared" si="13"/>
        <v>0</v>
      </c>
      <c r="AE25" s="15">
        <f t="shared" si="14"/>
        <v>0</v>
      </c>
      <c r="AF25" s="38">
        <f t="shared" si="15"/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727</v>
      </c>
      <c r="F26" s="41">
        <f t="shared" si="3"/>
        <v>371</v>
      </c>
      <c r="G26" s="10">
        <v>356</v>
      </c>
      <c r="H26" s="12">
        <f t="shared" si="4"/>
        <v>727</v>
      </c>
      <c r="I26" s="41">
        <f t="shared" si="4"/>
        <v>371</v>
      </c>
      <c r="J26" s="12">
        <f t="shared" si="4"/>
        <v>356</v>
      </c>
      <c r="K26" s="10"/>
      <c r="L26" s="41">
        <f t="shared" si="5"/>
        <v>0</v>
      </c>
      <c r="M26" s="10"/>
      <c r="N26" s="10">
        <v>550</v>
      </c>
      <c r="O26" s="41">
        <f t="shared" si="6"/>
        <v>281</v>
      </c>
      <c r="P26" s="10">
        <v>269</v>
      </c>
      <c r="Q26" s="10"/>
      <c r="R26" s="41">
        <f t="shared" si="7"/>
        <v>0</v>
      </c>
      <c r="S26" s="10"/>
      <c r="T26" s="12">
        <f t="shared" si="8"/>
        <v>727</v>
      </c>
      <c r="U26" s="41">
        <f t="shared" si="8"/>
        <v>371</v>
      </c>
      <c r="V26" s="12">
        <f t="shared" si="8"/>
        <v>356</v>
      </c>
      <c r="W26" s="10">
        <v>171</v>
      </c>
      <c r="X26" s="41">
        <f t="shared" si="9"/>
        <v>84</v>
      </c>
      <c r="Y26" s="10">
        <v>87</v>
      </c>
      <c r="Z26" s="6" t="s">
        <v>81</v>
      </c>
      <c r="AA26" s="15">
        <f t="shared" si="10"/>
        <v>2836.5197034724933</v>
      </c>
      <c r="AB26" s="38">
        <f t="shared" si="11"/>
        <v>3388.1278538812785</v>
      </c>
      <c r="AC26" s="15">
        <f t="shared" si="12"/>
        <v>2145.9227467811161</v>
      </c>
      <c r="AD26" s="38">
        <f t="shared" si="13"/>
        <v>2566.2100456621006</v>
      </c>
      <c r="AE26" s="15">
        <f t="shared" si="14"/>
        <v>667.18689036285593</v>
      </c>
      <c r="AF26" s="38">
        <f t="shared" si="15"/>
        <v>767.1232876712329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14</v>
      </c>
      <c r="I27" s="41">
        <f t="shared" si="4"/>
        <v>7</v>
      </c>
      <c r="J27" s="12">
        <f t="shared" si="4"/>
        <v>7</v>
      </c>
      <c r="K27" s="10">
        <v>14</v>
      </c>
      <c r="L27" s="41">
        <f t="shared" si="5"/>
        <v>7</v>
      </c>
      <c r="M27" s="10">
        <v>7</v>
      </c>
      <c r="N27" s="10">
        <v>14</v>
      </c>
      <c r="O27" s="41">
        <f t="shared" si="6"/>
        <v>7</v>
      </c>
      <c r="P27" s="10">
        <v>7</v>
      </c>
      <c r="Q27" s="10">
        <v>14</v>
      </c>
      <c r="R27" s="41">
        <f t="shared" si="7"/>
        <v>7</v>
      </c>
      <c r="S27" s="10">
        <v>7</v>
      </c>
      <c r="T27" s="12">
        <f t="shared" si="8"/>
        <v>0</v>
      </c>
      <c r="U27" s="41">
        <f t="shared" si="8"/>
        <v>0</v>
      </c>
      <c r="V27" s="12">
        <f t="shared" si="8"/>
        <v>0</v>
      </c>
      <c r="W27" s="10"/>
      <c r="X27" s="41">
        <f t="shared" si="9"/>
        <v>0</v>
      </c>
      <c r="Y27" s="10"/>
      <c r="Z27" s="5" t="s">
        <v>82</v>
      </c>
      <c r="AA27" s="15">
        <f t="shared" si="10"/>
        <v>54.623488099882948</v>
      </c>
      <c r="AB27" s="38">
        <f t="shared" si="11"/>
        <v>63.926940639269411</v>
      </c>
      <c r="AC27" s="15">
        <f t="shared" si="12"/>
        <v>54.623488099882948</v>
      </c>
      <c r="AD27" s="38">
        <f t="shared" si="13"/>
        <v>63.926940639269411</v>
      </c>
      <c r="AE27" s="15">
        <f t="shared" si="14"/>
        <v>0</v>
      </c>
      <c r="AF27" s="38">
        <f t="shared" si="15"/>
        <v>0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/>
      <c r="C28" s="46">
        <f t="shared" si="2"/>
        <v>0</v>
      </c>
      <c r="D28" s="18"/>
      <c r="E28" s="10">
        <v>2</v>
      </c>
      <c r="F28" s="41">
        <f t="shared" si="3"/>
        <v>1</v>
      </c>
      <c r="G28" s="10">
        <v>1</v>
      </c>
      <c r="H28" s="12">
        <f t="shared" si="4"/>
        <v>2</v>
      </c>
      <c r="I28" s="41">
        <f t="shared" si="4"/>
        <v>1</v>
      </c>
      <c r="J28" s="12">
        <f t="shared" si="4"/>
        <v>1</v>
      </c>
      <c r="K28" s="10"/>
      <c r="L28" s="41">
        <f t="shared" si="5"/>
        <v>0</v>
      </c>
      <c r="M28" s="10"/>
      <c r="N28" s="10">
        <v>1</v>
      </c>
      <c r="O28" s="41">
        <f t="shared" si="6"/>
        <v>0</v>
      </c>
      <c r="P28" s="10">
        <v>1</v>
      </c>
      <c r="Q28" s="10"/>
      <c r="R28" s="41">
        <f t="shared" si="7"/>
        <v>0</v>
      </c>
      <c r="S28" s="10"/>
      <c r="T28" s="12">
        <f t="shared" si="8"/>
        <v>2</v>
      </c>
      <c r="U28" s="41">
        <f t="shared" si="8"/>
        <v>1</v>
      </c>
      <c r="V28" s="12">
        <f t="shared" si="8"/>
        <v>1</v>
      </c>
      <c r="W28" s="10">
        <v>1</v>
      </c>
      <c r="X28" s="41">
        <f t="shared" si="9"/>
        <v>1</v>
      </c>
      <c r="Y28" s="10"/>
      <c r="Z28" s="5" t="s">
        <v>83</v>
      </c>
      <c r="AA28" s="15">
        <f t="shared" si="10"/>
        <v>7.8033554428404219</v>
      </c>
      <c r="AB28" s="38">
        <f t="shared" si="11"/>
        <v>9.1324200913242013</v>
      </c>
      <c r="AC28" s="15">
        <f t="shared" si="12"/>
        <v>3.901677721420211</v>
      </c>
      <c r="AD28" s="38">
        <f t="shared" si="13"/>
        <v>0</v>
      </c>
      <c r="AE28" s="15">
        <f t="shared" si="14"/>
        <v>3.901677721420211</v>
      </c>
      <c r="AF28" s="38">
        <f t="shared" si="15"/>
        <v>9.1324200913242013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77</v>
      </c>
      <c r="C29" s="46">
        <f t="shared" si="2"/>
        <v>40</v>
      </c>
      <c r="D29" s="18">
        <v>37</v>
      </c>
      <c r="E29" s="10">
        <v>77</v>
      </c>
      <c r="F29" s="41">
        <f t="shared" si="3"/>
        <v>40</v>
      </c>
      <c r="G29" s="10">
        <v>37</v>
      </c>
      <c r="H29" s="12">
        <f t="shared" si="4"/>
        <v>114</v>
      </c>
      <c r="I29" s="41">
        <f t="shared" si="4"/>
        <v>51</v>
      </c>
      <c r="J29" s="12">
        <f t="shared" si="4"/>
        <v>63</v>
      </c>
      <c r="K29" s="10">
        <v>37</v>
      </c>
      <c r="L29" s="41">
        <f t="shared" si="5"/>
        <v>11</v>
      </c>
      <c r="M29" s="10">
        <v>26</v>
      </c>
      <c r="N29" s="10">
        <v>17</v>
      </c>
      <c r="O29" s="41">
        <f t="shared" si="6"/>
        <v>5</v>
      </c>
      <c r="P29" s="10">
        <v>12</v>
      </c>
      <c r="Q29" s="10">
        <v>10</v>
      </c>
      <c r="R29" s="41">
        <f t="shared" si="7"/>
        <v>5</v>
      </c>
      <c r="S29" s="10">
        <v>5</v>
      </c>
      <c r="T29" s="12">
        <f t="shared" si="8"/>
        <v>104</v>
      </c>
      <c r="U29" s="41">
        <f t="shared" si="8"/>
        <v>46</v>
      </c>
      <c r="V29" s="12">
        <f t="shared" si="8"/>
        <v>58</v>
      </c>
      <c r="W29" s="10">
        <v>147</v>
      </c>
      <c r="X29" s="41">
        <f t="shared" si="9"/>
        <v>65</v>
      </c>
      <c r="Y29" s="10">
        <v>82</v>
      </c>
      <c r="Z29" s="5" t="s">
        <v>29</v>
      </c>
      <c r="AA29" s="15">
        <f t="shared" si="10"/>
        <v>444.79126024190401</v>
      </c>
      <c r="AB29" s="38">
        <f t="shared" si="11"/>
        <v>465.75342465753425</v>
      </c>
      <c r="AC29" s="15">
        <f t="shared" si="12"/>
        <v>66.328521264143575</v>
      </c>
      <c r="AD29" s="38">
        <f t="shared" si="13"/>
        <v>45.662100456621005</v>
      </c>
      <c r="AE29" s="15">
        <f t="shared" si="14"/>
        <v>573.54662504877103</v>
      </c>
      <c r="AF29" s="38">
        <f t="shared" si="15"/>
        <v>593.60730593607298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10</v>
      </c>
      <c r="C30" s="46">
        <f t="shared" si="2"/>
        <v>5</v>
      </c>
      <c r="D30" s="18">
        <v>5</v>
      </c>
      <c r="E30" s="10">
        <v>10</v>
      </c>
      <c r="F30" s="41">
        <f t="shared" si="3"/>
        <v>5</v>
      </c>
      <c r="G30" s="10">
        <v>5</v>
      </c>
      <c r="H30" s="12">
        <f t="shared" si="4"/>
        <v>10</v>
      </c>
      <c r="I30" s="41">
        <f t="shared" si="4"/>
        <v>5</v>
      </c>
      <c r="J30" s="12">
        <f t="shared" si="4"/>
        <v>5</v>
      </c>
      <c r="K30" s="10"/>
      <c r="L30" s="41">
        <f t="shared" si="5"/>
        <v>0</v>
      </c>
      <c r="M30" s="10"/>
      <c r="N30" s="10"/>
      <c r="O30" s="41">
        <f t="shared" si="6"/>
        <v>0</v>
      </c>
      <c r="P30" s="10"/>
      <c r="Q30" s="10"/>
      <c r="R30" s="41">
        <f t="shared" si="7"/>
        <v>0</v>
      </c>
      <c r="S30" s="10"/>
      <c r="T30" s="12">
        <f t="shared" si="8"/>
        <v>10</v>
      </c>
      <c r="U30" s="41">
        <f t="shared" si="8"/>
        <v>5</v>
      </c>
      <c r="V30" s="12">
        <f t="shared" si="8"/>
        <v>5</v>
      </c>
      <c r="W30" s="10"/>
      <c r="X30" s="41">
        <f t="shared" si="9"/>
        <v>0</v>
      </c>
      <c r="Y30" s="10"/>
      <c r="Z30" s="5" t="s">
        <v>85</v>
      </c>
      <c r="AA30" s="15">
        <f t="shared" si="10"/>
        <v>39.016777214202108</v>
      </c>
      <c r="AB30" s="38">
        <f t="shared" si="11"/>
        <v>45.662100456621005</v>
      </c>
      <c r="AC30" s="15">
        <f t="shared" si="12"/>
        <v>0</v>
      </c>
      <c r="AD30" s="38">
        <f t="shared" si="13"/>
        <v>0</v>
      </c>
      <c r="AE30" s="15">
        <f t="shared" si="14"/>
        <v>0</v>
      </c>
      <c r="AF30" s="38">
        <f t="shared" si="15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/>
      <c r="F31" s="41">
        <f t="shared" si="3"/>
        <v>0</v>
      </c>
      <c r="G31" s="10"/>
      <c r="H31" s="12">
        <f t="shared" si="4"/>
        <v>0</v>
      </c>
      <c r="I31" s="41">
        <f t="shared" si="4"/>
        <v>0</v>
      </c>
      <c r="J31" s="12">
        <f t="shared" si="4"/>
        <v>0</v>
      </c>
      <c r="K31" s="10"/>
      <c r="L31" s="41">
        <f t="shared" si="5"/>
        <v>0</v>
      </c>
      <c r="M31" s="10"/>
      <c r="N31" s="10"/>
      <c r="O31" s="41">
        <f t="shared" si="6"/>
        <v>0</v>
      </c>
      <c r="P31" s="10"/>
      <c r="Q31" s="10"/>
      <c r="R31" s="41">
        <f t="shared" si="7"/>
        <v>0</v>
      </c>
      <c r="S31" s="10"/>
      <c r="T31" s="12">
        <f t="shared" si="8"/>
        <v>0</v>
      </c>
      <c r="U31" s="41">
        <f t="shared" si="8"/>
        <v>0</v>
      </c>
      <c r="V31" s="12">
        <f t="shared" si="8"/>
        <v>0</v>
      </c>
      <c r="W31" s="10"/>
      <c r="X31" s="41">
        <f t="shared" si="9"/>
        <v>0</v>
      </c>
      <c r="Y31" s="10"/>
      <c r="Z31" s="5" t="s">
        <v>30</v>
      </c>
      <c r="AA31" s="15">
        <f t="shared" si="10"/>
        <v>0</v>
      </c>
      <c r="AB31" s="38">
        <f t="shared" si="11"/>
        <v>0</v>
      </c>
      <c r="AC31" s="15">
        <f t="shared" si="12"/>
        <v>0</v>
      </c>
      <c r="AD31" s="38">
        <f t="shared" si="13"/>
        <v>0</v>
      </c>
      <c r="AE31" s="15">
        <f t="shared" si="14"/>
        <v>0</v>
      </c>
      <c r="AF31" s="38">
        <f t="shared" si="15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12</v>
      </c>
      <c r="C32" s="46">
        <f t="shared" si="2"/>
        <v>11</v>
      </c>
      <c r="D32" s="18">
        <v>1</v>
      </c>
      <c r="E32" s="10">
        <v>12</v>
      </c>
      <c r="F32" s="41">
        <f t="shared" si="3"/>
        <v>11</v>
      </c>
      <c r="G32" s="10">
        <v>1</v>
      </c>
      <c r="H32" s="12">
        <f t="shared" si="4"/>
        <v>13</v>
      </c>
      <c r="I32" s="41">
        <f t="shared" si="4"/>
        <v>12</v>
      </c>
      <c r="J32" s="12">
        <f t="shared" si="4"/>
        <v>1</v>
      </c>
      <c r="K32" s="10">
        <v>1</v>
      </c>
      <c r="L32" s="41">
        <f t="shared" si="5"/>
        <v>1</v>
      </c>
      <c r="M32" s="10"/>
      <c r="N32" s="10">
        <v>1</v>
      </c>
      <c r="O32" s="41">
        <f t="shared" si="6"/>
        <v>1</v>
      </c>
      <c r="P32" s="10"/>
      <c r="Q32" s="10"/>
      <c r="R32" s="41">
        <f t="shared" si="7"/>
        <v>0</v>
      </c>
      <c r="S32" s="10"/>
      <c r="T32" s="12">
        <f t="shared" si="8"/>
        <v>13</v>
      </c>
      <c r="U32" s="41">
        <f t="shared" si="8"/>
        <v>12</v>
      </c>
      <c r="V32" s="12">
        <f t="shared" si="8"/>
        <v>1</v>
      </c>
      <c r="W32" s="10">
        <v>15</v>
      </c>
      <c r="X32" s="41">
        <f t="shared" si="9"/>
        <v>14</v>
      </c>
      <c r="Y32" s="10">
        <v>1</v>
      </c>
      <c r="Z32" s="5" t="s">
        <v>31</v>
      </c>
      <c r="AA32" s="15">
        <f t="shared" si="10"/>
        <v>50.721810378462742</v>
      </c>
      <c r="AB32" s="38">
        <f t="shared" si="11"/>
        <v>109.58904109589041</v>
      </c>
      <c r="AC32" s="15">
        <f t="shared" si="12"/>
        <v>3.901677721420211</v>
      </c>
      <c r="AD32" s="38">
        <f t="shared" si="13"/>
        <v>9.1324200913242013</v>
      </c>
      <c r="AE32" s="15">
        <f t="shared" si="14"/>
        <v>58.525165821303155</v>
      </c>
      <c r="AF32" s="38">
        <f t="shared" si="15"/>
        <v>127.85388127853882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4"/>
        <v>0</v>
      </c>
      <c r="J33" s="12">
        <f t="shared" si="4"/>
        <v>0</v>
      </c>
      <c r="K33" s="10"/>
      <c r="L33" s="41">
        <f t="shared" si="5"/>
        <v>0</v>
      </c>
      <c r="M33" s="10"/>
      <c r="N33" s="10"/>
      <c r="O33" s="41">
        <f t="shared" si="6"/>
        <v>0</v>
      </c>
      <c r="P33" s="10"/>
      <c r="Q33" s="10"/>
      <c r="R33" s="41">
        <f t="shared" si="7"/>
        <v>0</v>
      </c>
      <c r="S33" s="10"/>
      <c r="T33" s="12">
        <f t="shared" si="8"/>
        <v>0</v>
      </c>
      <c r="U33" s="41">
        <f t="shared" si="8"/>
        <v>0</v>
      </c>
      <c r="V33" s="12">
        <f t="shared" si="8"/>
        <v>0</v>
      </c>
      <c r="W33" s="10"/>
      <c r="X33" s="41">
        <f t="shared" si="9"/>
        <v>0</v>
      </c>
      <c r="Y33" s="10"/>
      <c r="Z33" s="5" t="s">
        <v>32</v>
      </c>
      <c r="AA33" s="15">
        <f t="shared" si="10"/>
        <v>0</v>
      </c>
      <c r="AB33" s="38">
        <f t="shared" si="11"/>
        <v>0</v>
      </c>
      <c r="AC33" s="15">
        <f t="shared" si="12"/>
        <v>0</v>
      </c>
      <c r="AD33" s="38">
        <f t="shared" si="13"/>
        <v>0</v>
      </c>
      <c r="AE33" s="15">
        <f t="shared" si="14"/>
        <v>0</v>
      </c>
      <c r="AF33" s="38">
        <f t="shared" si="15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814</v>
      </c>
      <c r="F34" s="41">
        <f t="shared" si="3"/>
        <v>468</v>
      </c>
      <c r="G34" s="10">
        <v>346</v>
      </c>
      <c r="H34" s="12">
        <f t="shared" si="4"/>
        <v>814</v>
      </c>
      <c r="I34" s="41">
        <f t="shared" si="4"/>
        <v>468</v>
      </c>
      <c r="J34" s="12">
        <f t="shared" si="4"/>
        <v>346</v>
      </c>
      <c r="K34" s="10"/>
      <c r="L34" s="41">
        <f t="shared" si="5"/>
        <v>0</v>
      </c>
      <c r="M34" s="10"/>
      <c r="N34" s="10">
        <v>157</v>
      </c>
      <c r="O34" s="41">
        <f t="shared" si="6"/>
        <v>126</v>
      </c>
      <c r="P34" s="10">
        <v>31</v>
      </c>
      <c r="Q34" s="10"/>
      <c r="R34" s="41">
        <f t="shared" si="7"/>
        <v>0</v>
      </c>
      <c r="S34" s="10"/>
      <c r="T34" s="12">
        <f t="shared" si="8"/>
        <v>814</v>
      </c>
      <c r="U34" s="41">
        <f t="shared" si="8"/>
        <v>468</v>
      </c>
      <c r="V34" s="12">
        <f t="shared" si="8"/>
        <v>346</v>
      </c>
      <c r="W34" s="10">
        <v>648</v>
      </c>
      <c r="X34" s="41">
        <f t="shared" si="9"/>
        <v>335</v>
      </c>
      <c r="Y34" s="10">
        <v>313</v>
      </c>
      <c r="Z34" s="6" t="s">
        <v>33</v>
      </c>
      <c r="AA34" s="15">
        <f t="shared" si="10"/>
        <v>3175.9656652360513</v>
      </c>
      <c r="AB34" s="38">
        <f t="shared" si="11"/>
        <v>4273.9726027397264</v>
      </c>
      <c r="AC34" s="15">
        <f t="shared" si="12"/>
        <v>612.56340226297311</v>
      </c>
      <c r="AD34" s="38">
        <f t="shared" si="13"/>
        <v>1150.6849315068494</v>
      </c>
      <c r="AE34" s="15">
        <f t="shared" si="14"/>
        <v>2528.2871634802968</v>
      </c>
      <c r="AF34" s="38">
        <f t="shared" si="15"/>
        <v>3059.3607305936071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69</v>
      </c>
      <c r="C35" s="46">
        <f t="shared" si="2"/>
        <v>30</v>
      </c>
      <c r="D35" s="18">
        <v>39</v>
      </c>
      <c r="E35" s="10">
        <v>69</v>
      </c>
      <c r="F35" s="41">
        <f t="shared" si="3"/>
        <v>30</v>
      </c>
      <c r="G35" s="10">
        <v>39</v>
      </c>
      <c r="H35" s="12">
        <f t="shared" si="4"/>
        <v>84</v>
      </c>
      <c r="I35" s="41">
        <f t="shared" si="4"/>
        <v>35</v>
      </c>
      <c r="J35" s="12">
        <f t="shared" si="4"/>
        <v>49</v>
      </c>
      <c r="K35" s="10">
        <v>15</v>
      </c>
      <c r="L35" s="41">
        <f t="shared" si="5"/>
        <v>5</v>
      </c>
      <c r="M35" s="10">
        <v>10</v>
      </c>
      <c r="N35" s="10">
        <v>5</v>
      </c>
      <c r="O35" s="41">
        <f t="shared" si="6"/>
        <v>5</v>
      </c>
      <c r="P35" s="10"/>
      <c r="Q35" s="10">
        <v>3</v>
      </c>
      <c r="R35" s="41">
        <f t="shared" si="7"/>
        <v>0</v>
      </c>
      <c r="S35" s="10">
        <v>3</v>
      </c>
      <c r="T35" s="12">
        <f t="shared" si="8"/>
        <v>81</v>
      </c>
      <c r="U35" s="41">
        <f t="shared" si="8"/>
        <v>35</v>
      </c>
      <c r="V35" s="12">
        <f t="shared" si="8"/>
        <v>46</v>
      </c>
      <c r="W35" s="10">
        <v>88</v>
      </c>
      <c r="X35" s="41">
        <f t="shared" si="9"/>
        <v>41</v>
      </c>
      <c r="Y35" s="10">
        <v>47</v>
      </c>
      <c r="Z35" s="5" t="s">
        <v>34</v>
      </c>
      <c r="AA35" s="15">
        <f t="shared" si="10"/>
        <v>327.74092859929772</v>
      </c>
      <c r="AB35" s="38">
        <f t="shared" si="11"/>
        <v>319.634703196347</v>
      </c>
      <c r="AC35" s="15">
        <f t="shared" si="12"/>
        <v>19.508388607101054</v>
      </c>
      <c r="AD35" s="38">
        <f t="shared" si="13"/>
        <v>45.662100456621005</v>
      </c>
      <c r="AE35" s="15">
        <f t="shared" si="14"/>
        <v>343.34763948497852</v>
      </c>
      <c r="AF35" s="38">
        <f t="shared" si="15"/>
        <v>374.42922374429219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11</v>
      </c>
      <c r="C36" s="46">
        <f t="shared" si="2"/>
        <v>2</v>
      </c>
      <c r="D36" s="18">
        <v>9</v>
      </c>
      <c r="E36" s="10">
        <v>11</v>
      </c>
      <c r="F36" s="41">
        <f t="shared" si="3"/>
        <v>2</v>
      </c>
      <c r="G36" s="10">
        <v>9</v>
      </c>
      <c r="H36" s="12">
        <f t="shared" si="4"/>
        <v>11</v>
      </c>
      <c r="I36" s="41">
        <f t="shared" si="4"/>
        <v>2</v>
      </c>
      <c r="J36" s="12">
        <f t="shared" si="4"/>
        <v>9</v>
      </c>
      <c r="K36" s="10"/>
      <c r="L36" s="41">
        <f t="shared" si="5"/>
        <v>0</v>
      </c>
      <c r="M36" s="10"/>
      <c r="N36" s="10"/>
      <c r="O36" s="41">
        <f t="shared" si="6"/>
        <v>0</v>
      </c>
      <c r="P36" s="10"/>
      <c r="Q36" s="10"/>
      <c r="R36" s="41">
        <f t="shared" si="7"/>
        <v>0</v>
      </c>
      <c r="S36" s="10"/>
      <c r="T36" s="12">
        <f t="shared" si="8"/>
        <v>11</v>
      </c>
      <c r="U36" s="41">
        <f t="shared" si="8"/>
        <v>2</v>
      </c>
      <c r="V36" s="12">
        <f t="shared" si="8"/>
        <v>9</v>
      </c>
      <c r="W36" s="10"/>
      <c r="X36" s="41">
        <f t="shared" si="9"/>
        <v>0</v>
      </c>
      <c r="Y36" s="10"/>
      <c r="Z36" s="5" t="s">
        <v>105</v>
      </c>
      <c r="AA36" s="15">
        <f t="shared" si="10"/>
        <v>42.918454935622314</v>
      </c>
      <c r="AB36" s="38">
        <f t="shared" si="11"/>
        <v>18.264840182648403</v>
      </c>
      <c r="AC36" s="15">
        <f t="shared" si="12"/>
        <v>0</v>
      </c>
      <c r="AD36" s="38">
        <f t="shared" si="13"/>
        <v>0</v>
      </c>
      <c r="AE36" s="15">
        <f t="shared" si="14"/>
        <v>0</v>
      </c>
      <c r="AF36" s="38">
        <f t="shared" si="15"/>
        <v>0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124</v>
      </c>
      <c r="C37" s="46">
        <f t="shared" si="2"/>
        <v>58</v>
      </c>
      <c r="D37" s="18">
        <v>66</v>
      </c>
      <c r="E37" s="10">
        <v>124</v>
      </c>
      <c r="F37" s="41">
        <f t="shared" si="3"/>
        <v>58</v>
      </c>
      <c r="G37" s="10">
        <v>66</v>
      </c>
      <c r="H37" s="12">
        <f t="shared" si="4"/>
        <v>157</v>
      </c>
      <c r="I37" s="41">
        <f t="shared" si="4"/>
        <v>69</v>
      </c>
      <c r="J37" s="12">
        <f t="shared" si="4"/>
        <v>88</v>
      </c>
      <c r="K37" s="10">
        <v>33</v>
      </c>
      <c r="L37" s="41">
        <f t="shared" si="5"/>
        <v>11</v>
      </c>
      <c r="M37" s="10">
        <v>22</v>
      </c>
      <c r="N37" s="10">
        <v>13</v>
      </c>
      <c r="O37" s="41">
        <f t="shared" si="6"/>
        <v>12</v>
      </c>
      <c r="P37" s="10">
        <v>1</v>
      </c>
      <c r="Q37" s="10">
        <v>5</v>
      </c>
      <c r="R37" s="41">
        <f t="shared" si="7"/>
        <v>1</v>
      </c>
      <c r="S37" s="10">
        <v>4</v>
      </c>
      <c r="T37" s="12">
        <f t="shared" si="8"/>
        <v>152</v>
      </c>
      <c r="U37" s="41">
        <f t="shared" si="8"/>
        <v>68</v>
      </c>
      <c r="V37" s="12">
        <f t="shared" si="8"/>
        <v>84</v>
      </c>
      <c r="W37" s="10">
        <v>199</v>
      </c>
      <c r="X37" s="41">
        <f t="shared" si="9"/>
        <v>107</v>
      </c>
      <c r="Y37" s="10">
        <v>92</v>
      </c>
      <c r="Z37" s="5" t="s">
        <v>35</v>
      </c>
      <c r="AA37" s="15">
        <f t="shared" si="10"/>
        <v>612.56340226297311</v>
      </c>
      <c r="AB37" s="38">
        <f t="shared" si="11"/>
        <v>630.13698630136992</v>
      </c>
      <c r="AC37" s="15">
        <f t="shared" si="12"/>
        <v>50.721810378462742</v>
      </c>
      <c r="AD37" s="38">
        <f t="shared" si="13"/>
        <v>109.58904109589041</v>
      </c>
      <c r="AE37" s="15">
        <f t="shared" si="14"/>
        <v>776.43386656262192</v>
      </c>
      <c r="AF37" s="38">
        <f t="shared" si="15"/>
        <v>977.16894977168954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6</v>
      </c>
      <c r="C38" s="46">
        <f t="shared" si="2"/>
        <v>1</v>
      </c>
      <c r="D38" s="18">
        <v>5</v>
      </c>
      <c r="E38" s="10">
        <v>6</v>
      </c>
      <c r="F38" s="41">
        <f t="shared" si="3"/>
        <v>1</v>
      </c>
      <c r="G38" s="10">
        <v>5</v>
      </c>
      <c r="H38" s="12">
        <f t="shared" si="4"/>
        <v>6</v>
      </c>
      <c r="I38" s="41">
        <f t="shared" si="4"/>
        <v>1</v>
      </c>
      <c r="J38" s="12">
        <f t="shared" si="4"/>
        <v>5</v>
      </c>
      <c r="K38" s="10"/>
      <c r="L38" s="41">
        <f t="shared" si="5"/>
        <v>0</v>
      </c>
      <c r="M38" s="10"/>
      <c r="N38" s="10"/>
      <c r="O38" s="41">
        <f t="shared" si="6"/>
        <v>0</v>
      </c>
      <c r="P38" s="10"/>
      <c r="Q38" s="10"/>
      <c r="R38" s="41">
        <f t="shared" si="7"/>
        <v>0</v>
      </c>
      <c r="S38" s="10"/>
      <c r="T38" s="12">
        <f t="shared" si="8"/>
        <v>6</v>
      </c>
      <c r="U38" s="41">
        <f t="shared" si="8"/>
        <v>1</v>
      </c>
      <c r="V38" s="12">
        <f t="shared" si="8"/>
        <v>5</v>
      </c>
      <c r="W38" s="10"/>
      <c r="X38" s="41">
        <f t="shared" si="9"/>
        <v>0</v>
      </c>
      <c r="Y38" s="10"/>
      <c r="Z38" s="5" t="s">
        <v>84</v>
      </c>
      <c r="AA38" s="15">
        <f t="shared" si="10"/>
        <v>23.410066328521264</v>
      </c>
      <c r="AB38" s="38">
        <f t="shared" si="11"/>
        <v>9.1324200913242013</v>
      </c>
      <c r="AC38" s="15">
        <f t="shared" si="12"/>
        <v>0</v>
      </c>
      <c r="AD38" s="38">
        <f t="shared" si="13"/>
        <v>0</v>
      </c>
      <c r="AE38" s="15">
        <f t="shared" si="14"/>
        <v>0</v>
      </c>
      <c r="AF38" s="38">
        <f t="shared" si="15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/>
      <c r="C39" s="46">
        <f t="shared" si="2"/>
        <v>0</v>
      </c>
      <c r="D39" s="18"/>
      <c r="E39" s="10">
        <v>8</v>
      </c>
      <c r="F39" s="41">
        <f t="shared" si="3"/>
        <v>7</v>
      </c>
      <c r="G39" s="10">
        <v>1</v>
      </c>
      <c r="H39" s="12">
        <f t="shared" si="4"/>
        <v>8</v>
      </c>
      <c r="I39" s="41">
        <f t="shared" si="4"/>
        <v>7</v>
      </c>
      <c r="J39" s="12">
        <f t="shared" si="4"/>
        <v>1</v>
      </c>
      <c r="K39" s="10"/>
      <c r="L39" s="41">
        <f t="shared" si="5"/>
        <v>0</v>
      </c>
      <c r="M39" s="10"/>
      <c r="N39" s="10">
        <v>4</v>
      </c>
      <c r="O39" s="41">
        <f t="shared" si="6"/>
        <v>3</v>
      </c>
      <c r="P39" s="10">
        <v>1</v>
      </c>
      <c r="Q39" s="10"/>
      <c r="R39" s="41">
        <f t="shared" si="7"/>
        <v>0</v>
      </c>
      <c r="S39" s="10"/>
      <c r="T39" s="12">
        <f t="shared" si="8"/>
        <v>8</v>
      </c>
      <c r="U39" s="41">
        <f t="shared" si="8"/>
        <v>7</v>
      </c>
      <c r="V39" s="12">
        <f t="shared" si="8"/>
        <v>1</v>
      </c>
      <c r="W39" s="10">
        <v>2</v>
      </c>
      <c r="X39" s="41">
        <f t="shared" si="9"/>
        <v>2</v>
      </c>
      <c r="Y39" s="10"/>
      <c r="Z39" s="5" t="s">
        <v>36</v>
      </c>
      <c r="AA39" s="15">
        <f t="shared" si="10"/>
        <v>31.213421771361688</v>
      </c>
      <c r="AB39" s="38">
        <f t="shared" si="11"/>
        <v>63.926940639269411</v>
      </c>
      <c r="AC39" s="15">
        <f t="shared" si="12"/>
        <v>15.606710885680844</v>
      </c>
      <c r="AD39" s="38">
        <f t="shared" si="13"/>
        <v>27.397260273972602</v>
      </c>
      <c r="AE39" s="15">
        <f t="shared" si="14"/>
        <v>7.8033554428404219</v>
      </c>
      <c r="AF39" s="38">
        <f t="shared" si="15"/>
        <v>18.264840182648403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/>
      <c r="C40" s="46">
        <f t="shared" si="2"/>
        <v>0</v>
      </c>
      <c r="D40" s="18"/>
      <c r="E40" s="10"/>
      <c r="F40" s="41">
        <f t="shared" si="3"/>
        <v>0</v>
      </c>
      <c r="G40" s="10"/>
      <c r="H40" s="12">
        <f t="shared" si="4"/>
        <v>0</v>
      </c>
      <c r="I40" s="41">
        <f t="shared" si="4"/>
        <v>0</v>
      </c>
      <c r="J40" s="12">
        <f t="shared" si="4"/>
        <v>0</v>
      </c>
      <c r="K40" s="10"/>
      <c r="L40" s="41">
        <f t="shared" si="5"/>
        <v>0</v>
      </c>
      <c r="M40" s="10"/>
      <c r="N40" s="10"/>
      <c r="O40" s="41">
        <f t="shared" si="6"/>
        <v>0</v>
      </c>
      <c r="P40" s="10"/>
      <c r="Q40" s="10"/>
      <c r="R40" s="41">
        <f t="shared" si="7"/>
        <v>0</v>
      </c>
      <c r="S40" s="10"/>
      <c r="T40" s="12">
        <f t="shared" si="8"/>
        <v>0</v>
      </c>
      <c r="U40" s="41">
        <f t="shared" si="8"/>
        <v>0</v>
      </c>
      <c r="V40" s="12">
        <f t="shared" si="8"/>
        <v>0</v>
      </c>
      <c r="W40" s="10"/>
      <c r="X40" s="41">
        <f t="shared" si="9"/>
        <v>0</v>
      </c>
      <c r="Y40" s="10"/>
      <c r="Z40" s="5" t="s">
        <v>86</v>
      </c>
      <c r="AA40" s="15">
        <f t="shared" si="10"/>
        <v>0</v>
      </c>
      <c r="AB40" s="38">
        <f t="shared" si="11"/>
        <v>0</v>
      </c>
      <c r="AC40" s="15">
        <f t="shared" si="12"/>
        <v>0</v>
      </c>
      <c r="AD40" s="38">
        <f t="shared" si="13"/>
        <v>0</v>
      </c>
      <c r="AE40" s="15">
        <f t="shared" si="14"/>
        <v>0</v>
      </c>
      <c r="AF40" s="38">
        <f t="shared" si="15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>
        <v>4</v>
      </c>
      <c r="C41" s="46">
        <f t="shared" si="2"/>
        <v>1</v>
      </c>
      <c r="D41" s="18">
        <v>3</v>
      </c>
      <c r="E41" s="10">
        <v>4</v>
      </c>
      <c r="F41" s="41">
        <f t="shared" si="3"/>
        <v>1</v>
      </c>
      <c r="G41" s="10">
        <v>3</v>
      </c>
      <c r="H41" s="12">
        <f t="shared" si="4"/>
        <v>5</v>
      </c>
      <c r="I41" s="41">
        <f t="shared" si="4"/>
        <v>1</v>
      </c>
      <c r="J41" s="12">
        <f t="shared" si="4"/>
        <v>4</v>
      </c>
      <c r="K41" s="10">
        <v>1</v>
      </c>
      <c r="L41" s="41">
        <f t="shared" si="5"/>
        <v>0</v>
      </c>
      <c r="M41" s="10">
        <v>1</v>
      </c>
      <c r="N41" s="10">
        <v>1</v>
      </c>
      <c r="O41" s="41">
        <f t="shared" si="6"/>
        <v>0</v>
      </c>
      <c r="P41" s="10">
        <v>1</v>
      </c>
      <c r="Q41" s="10">
        <v>1</v>
      </c>
      <c r="R41" s="41">
        <f t="shared" si="7"/>
        <v>0</v>
      </c>
      <c r="S41" s="10">
        <v>1</v>
      </c>
      <c r="T41" s="12">
        <f t="shared" si="8"/>
        <v>4</v>
      </c>
      <c r="U41" s="41">
        <f t="shared" si="8"/>
        <v>1</v>
      </c>
      <c r="V41" s="12">
        <f t="shared" si="8"/>
        <v>3</v>
      </c>
      <c r="W41" s="10">
        <v>7</v>
      </c>
      <c r="X41" s="41">
        <f t="shared" si="9"/>
        <v>1</v>
      </c>
      <c r="Y41" s="10">
        <v>6</v>
      </c>
      <c r="Z41" s="5" t="s">
        <v>87</v>
      </c>
      <c r="AA41" s="15">
        <f t="shared" si="10"/>
        <v>19.508388607101054</v>
      </c>
      <c r="AB41" s="38">
        <f t="shared" si="11"/>
        <v>9.1324200913242013</v>
      </c>
      <c r="AC41" s="15">
        <f t="shared" si="12"/>
        <v>3.901677721420211</v>
      </c>
      <c r="AD41" s="38">
        <f t="shared" si="13"/>
        <v>0</v>
      </c>
      <c r="AE41" s="15">
        <f t="shared" si="14"/>
        <v>27.311744049941474</v>
      </c>
      <c r="AF41" s="38">
        <f t="shared" si="15"/>
        <v>9.1324200913242013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38</v>
      </c>
      <c r="C42" s="46">
        <f t="shared" si="2"/>
        <v>21</v>
      </c>
      <c r="D42" s="18">
        <v>17</v>
      </c>
      <c r="E42" s="10">
        <v>38</v>
      </c>
      <c r="F42" s="41">
        <f t="shared" si="3"/>
        <v>21</v>
      </c>
      <c r="G42" s="10">
        <v>17</v>
      </c>
      <c r="H42" s="12">
        <f t="shared" si="4"/>
        <v>42</v>
      </c>
      <c r="I42" s="41">
        <f t="shared" si="4"/>
        <v>22</v>
      </c>
      <c r="J42" s="12">
        <f t="shared" si="4"/>
        <v>20</v>
      </c>
      <c r="K42" s="10">
        <v>4</v>
      </c>
      <c r="L42" s="41">
        <f t="shared" si="5"/>
        <v>1</v>
      </c>
      <c r="M42" s="10">
        <v>3</v>
      </c>
      <c r="N42" s="10">
        <v>4</v>
      </c>
      <c r="O42" s="41">
        <f t="shared" si="6"/>
        <v>1</v>
      </c>
      <c r="P42" s="10">
        <v>3</v>
      </c>
      <c r="Q42" s="10">
        <v>5</v>
      </c>
      <c r="R42" s="41">
        <f t="shared" si="7"/>
        <v>0</v>
      </c>
      <c r="S42" s="10">
        <v>5</v>
      </c>
      <c r="T42" s="12">
        <f t="shared" si="8"/>
        <v>37</v>
      </c>
      <c r="U42" s="41">
        <f t="shared" si="8"/>
        <v>22</v>
      </c>
      <c r="V42" s="12">
        <f t="shared" si="8"/>
        <v>15</v>
      </c>
      <c r="W42" s="10">
        <v>42</v>
      </c>
      <c r="X42" s="41">
        <f t="shared" si="9"/>
        <v>23</v>
      </c>
      <c r="Y42" s="10">
        <v>19</v>
      </c>
      <c r="Z42" s="5" t="s">
        <v>88</v>
      </c>
      <c r="AA42" s="15">
        <f t="shared" si="10"/>
        <v>163.87046429964886</v>
      </c>
      <c r="AB42" s="38">
        <f t="shared" si="11"/>
        <v>200.9132420091324</v>
      </c>
      <c r="AC42" s="15">
        <f t="shared" si="12"/>
        <v>15.606710885680844</v>
      </c>
      <c r="AD42" s="38">
        <f t="shared" si="13"/>
        <v>9.1324200913242013</v>
      </c>
      <c r="AE42" s="15">
        <f t="shared" si="14"/>
        <v>163.87046429964886</v>
      </c>
      <c r="AF42" s="38">
        <f t="shared" si="15"/>
        <v>210.04566210045664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36</v>
      </c>
      <c r="C43" s="46">
        <f t="shared" si="2"/>
        <v>16</v>
      </c>
      <c r="D43" s="18">
        <v>20</v>
      </c>
      <c r="E43" s="10">
        <v>36</v>
      </c>
      <c r="F43" s="41">
        <f t="shared" si="3"/>
        <v>16</v>
      </c>
      <c r="G43" s="10">
        <v>20</v>
      </c>
      <c r="H43" s="12">
        <f t="shared" si="4"/>
        <v>41</v>
      </c>
      <c r="I43" s="41">
        <f t="shared" si="4"/>
        <v>17</v>
      </c>
      <c r="J43" s="12">
        <f t="shared" si="4"/>
        <v>24</v>
      </c>
      <c r="K43" s="10">
        <v>5</v>
      </c>
      <c r="L43" s="41">
        <f t="shared" si="5"/>
        <v>1</v>
      </c>
      <c r="M43" s="10">
        <v>4</v>
      </c>
      <c r="N43" s="10">
        <v>5</v>
      </c>
      <c r="O43" s="41">
        <f t="shared" si="6"/>
        <v>1</v>
      </c>
      <c r="P43" s="10">
        <v>4</v>
      </c>
      <c r="Q43" s="10">
        <v>11</v>
      </c>
      <c r="R43" s="41">
        <f t="shared" si="7"/>
        <v>1</v>
      </c>
      <c r="S43" s="10">
        <v>10</v>
      </c>
      <c r="T43" s="12">
        <f t="shared" si="8"/>
        <v>30</v>
      </c>
      <c r="U43" s="41">
        <f t="shared" si="8"/>
        <v>16</v>
      </c>
      <c r="V43" s="12">
        <f t="shared" si="8"/>
        <v>14</v>
      </c>
      <c r="W43" s="10">
        <v>49</v>
      </c>
      <c r="X43" s="41">
        <f t="shared" si="9"/>
        <v>19</v>
      </c>
      <c r="Y43" s="10">
        <v>30</v>
      </c>
      <c r="Z43" s="5" t="s">
        <v>37</v>
      </c>
      <c r="AA43" s="15">
        <f t="shared" si="10"/>
        <v>159.96878657822865</v>
      </c>
      <c r="AB43" s="38">
        <f t="shared" si="11"/>
        <v>155.25114155251143</v>
      </c>
      <c r="AC43" s="15">
        <f t="shared" si="12"/>
        <v>19.508388607101054</v>
      </c>
      <c r="AD43" s="38">
        <f t="shared" si="13"/>
        <v>9.1324200913242013</v>
      </c>
      <c r="AE43" s="15">
        <f t="shared" si="14"/>
        <v>191.1822083495903</v>
      </c>
      <c r="AF43" s="38">
        <f t="shared" si="15"/>
        <v>173.51598173515981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81</v>
      </c>
      <c r="C44" s="46">
        <f t="shared" si="2"/>
        <v>42</v>
      </c>
      <c r="D44" s="18">
        <v>39</v>
      </c>
      <c r="E44" s="10">
        <v>81</v>
      </c>
      <c r="F44" s="41">
        <f t="shared" si="3"/>
        <v>42</v>
      </c>
      <c r="G44" s="10">
        <v>39</v>
      </c>
      <c r="H44" s="12">
        <f t="shared" si="4"/>
        <v>94</v>
      </c>
      <c r="I44" s="41">
        <f t="shared" si="4"/>
        <v>53</v>
      </c>
      <c r="J44" s="12">
        <f t="shared" si="4"/>
        <v>41</v>
      </c>
      <c r="K44" s="10">
        <v>13</v>
      </c>
      <c r="L44" s="41">
        <f t="shared" si="5"/>
        <v>11</v>
      </c>
      <c r="M44" s="10">
        <v>2</v>
      </c>
      <c r="N44" s="10">
        <v>13</v>
      </c>
      <c r="O44" s="41">
        <f t="shared" si="6"/>
        <v>11</v>
      </c>
      <c r="P44" s="10">
        <v>2</v>
      </c>
      <c r="Q44" s="10">
        <v>1</v>
      </c>
      <c r="R44" s="41">
        <f t="shared" si="7"/>
        <v>0</v>
      </c>
      <c r="S44" s="10">
        <v>1</v>
      </c>
      <c r="T44" s="12">
        <f t="shared" si="8"/>
        <v>93</v>
      </c>
      <c r="U44" s="41">
        <f t="shared" si="8"/>
        <v>53</v>
      </c>
      <c r="V44" s="12">
        <f t="shared" si="8"/>
        <v>40</v>
      </c>
      <c r="W44" s="10">
        <v>129</v>
      </c>
      <c r="X44" s="41">
        <f t="shared" si="9"/>
        <v>70</v>
      </c>
      <c r="Y44" s="10">
        <v>59</v>
      </c>
      <c r="Z44" s="5" t="s">
        <v>38</v>
      </c>
      <c r="AA44" s="15">
        <f t="shared" si="10"/>
        <v>366.7577058134998</v>
      </c>
      <c r="AB44" s="38">
        <f t="shared" si="11"/>
        <v>484.01826484018267</v>
      </c>
      <c r="AC44" s="15">
        <f t="shared" si="12"/>
        <v>50.721810378462742</v>
      </c>
      <c r="AD44" s="38">
        <f t="shared" si="13"/>
        <v>100.4566210045662</v>
      </c>
      <c r="AE44" s="15">
        <f t="shared" si="14"/>
        <v>503.31642606320719</v>
      </c>
      <c r="AF44" s="38">
        <f t="shared" si="15"/>
        <v>639.26940639269401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37</v>
      </c>
      <c r="C45" s="46">
        <f t="shared" si="2"/>
        <v>21</v>
      </c>
      <c r="D45" s="18">
        <v>16</v>
      </c>
      <c r="E45" s="10">
        <v>37</v>
      </c>
      <c r="F45" s="41">
        <f t="shared" si="3"/>
        <v>21</v>
      </c>
      <c r="G45" s="10">
        <v>16</v>
      </c>
      <c r="H45" s="12">
        <f t="shared" si="4"/>
        <v>45</v>
      </c>
      <c r="I45" s="41">
        <f t="shared" si="4"/>
        <v>28</v>
      </c>
      <c r="J45" s="12">
        <f t="shared" si="4"/>
        <v>17</v>
      </c>
      <c r="K45" s="10">
        <v>8</v>
      </c>
      <c r="L45" s="41">
        <f t="shared" si="5"/>
        <v>7</v>
      </c>
      <c r="M45" s="10">
        <v>1</v>
      </c>
      <c r="N45" s="10">
        <v>8</v>
      </c>
      <c r="O45" s="41">
        <f t="shared" si="6"/>
        <v>7</v>
      </c>
      <c r="P45" s="10">
        <v>1</v>
      </c>
      <c r="Q45" s="10">
        <v>2</v>
      </c>
      <c r="R45" s="41">
        <f t="shared" si="7"/>
        <v>0</v>
      </c>
      <c r="S45" s="10">
        <v>2</v>
      </c>
      <c r="T45" s="12">
        <f t="shared" si="8"/>
        <v>43</v>
      </c>
      <c r="U45" s="41">
        <f t="shared" si="8"/>
        <v>28</v>
      </c>
      <c r="V45" s="12">
        <f t="shared" si="8"/>
        <v>15</v>
      </c>
      <c r="W45" s="10">
        <v>62</v>
      </c>
      <c r="X45" s="41">
        <f t="shared" si="9"/>
        <v>29</v>
      </c>
      <c r="Y45" s="10">
        <v>33</v>
      </c>
      <c r="Z45" s="5" t="s">
        <v>89</v>
      </c>
      <c r="AA45" s="15">
        <f t="shared" si="10"/>
        <v>175.57549746390947</v>
      </c>
      <c r="AB45" s="38">
        <f t="shared" si="11"/>
        <v>255.70776255707764</v>
      </c>
      <c r="AC45" s="15">
        <f t="shared" si="12"/>
        <v>31.213421771361688</v>
      </c>
      <c r="AD45" s="38">
        <f t="shared" si="13"/>
        <v>63.926940639269411</v>
      </c>
      <c r="AE45" s="15">
        <f t="shared" si="14"/>
        <v>241.90401872805307</v>
      </c>
      <c r="AF45" s="38">
        <f t="shared" si="15"/>
        <v>264.84018264840182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414</v>
      </c>
      <c r="F46" s="41">
        <f t="shared" si="3"/>
        <v>161</v>
      </c>
      <c r="G46" s="10">
        <v>253</v>
      </c>
      <c r="H46" s="12">
        <f t="shared" si="4"/>
        <v>414</v>
      </c>
      <c r="I46" s="41">
        <f t="shared" si="4"/>
        <v>161</v>
      </c>
      <c r="J46" s="12">
        <f t="shared" si="4"/>
        <v>253</v>
      </c>
      <c r="K46" s="10"/>
      <c r="L46" s="41">
        <f t="shared" si="5"/>
        <v>0</v>
      </c>
      <c r="M46" s="10"/>
      <c r="N46" s="10">
        <v>170</v>
      </c>
      <c r="O46" s="41">
        <f t="shared" si="6"/>
        <v>43</v>
      </c>
      <c r="P46" s="10">
        <v>127</v>
      </c>
      <c r="Q46" s="10"/>
      <c r="R46" s="41">
        <f t="shared" si="7"/>
        <v>0</v>
      </c>
      <c r="S46" s="10"/>
      <c r="T46" s="12">
        <f t="shared" si="8"/>
        <v>414</v>
      </c>
      <c r="U46" s="41">
        <f t="shared" si="8"/>
        <v>161</v>
      </c>
      <c r="V46" s="12">
        <f t="shared" si="8"/>
        <v>253</v>
      </c>
      <c r="W46" s="10">
        <v>184</v>
      </c>
      <c r="X46" s="41">
        <f t="shared" si="9"/>
        <v>62</v>
      </c>
      <c r="Y46" s="10">
        <v>122</v>
      </c>
      <c r="Z46" s="6" t="s">
        <v>80</v>
      </c>
      <c r="AA46" s="15">
        <f t="shared" si="10"/>
        <v>1615.2945766679672</v>
      </c>
      <c r="AB46" s="38">
        <f t="shared" si="11"/>
        <v>1470.3196347031962</v>
      </c>
      <c r="AC46" s="15">
        <f t="shared" si="12"/>
        <v>663.28521264143581</v>
      </c>
      <c r="AD46" s="38">
        <f t="shared" si="13"/>
        <v>392.69406392694066</v>
      </c>
      <c r="AE46" s="15">
        <f t="shared" si="14"/>
        <v>717.90870074131874</v>
      </c>
      <c r="AF46" s="38">
        <f t="shared" si="15"/>
        <v>566.21004566210047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>
        <v>2</v>
      </c>
      <c r="C47" s="46">
        <f t="shared" si="2"/>
        <v>2</v>
      </c>
      <c r="D47" s="18"/>
      <c r="E47" s="10">
        <v>36</v>
      </c>
      <c r="F47" s="41">
        <f t="shared" si="3"/>
        <v>10</v>
      </c>
      <c r="G47" s="10">
        <v>26</v>
      </c>
      <c r="H47" s="12">
        <f t="shared" si="4"/>
        <v>36</v>
      </c>
      <c r="I47" s="41">
        <f t="shared" si="4"/>
        <v>10</v>
      </c>
      <c r="J47" s="12">
        <f t="shared" si="4"/>
        <v>26</v>
      </c>
      <c r="K47" s="10"/>
      <c r="L47" s="41">
        <f t="shared" si="5"/>
        <v>0</v>
      </c>
      <c r="M47" s="10"/>
      <c r="N47" s="10">
        <v>22</v>
      </c>
      <c r="O47" s="41">
        <f t="shared" si="6"/>
        <v>3</v>
      </c>
      <c r="P47" s="10">
        <v>19</v>
      </c>
      <c r="Q47" s="10"/>
      <c r="R47" s="41">
        <f t="shared" si="7"/>
        <v>0</v>
      </c>
      <c r="S47" s="10"/>
      <c r="T47" s="12">
        <f t="shared" si="8"/>
        <v>36</v>
      </c>
      <c r="U47" s="41">
        <f t="shared" si="8"/>
        <v>10</v>
      </c>
      <c r="V47" s="12">
        <f t="shared" si="8"/>
        <v>26</v>
      </c>
      <c r="W47" s="10">
        <v>13</v>
      </c>
      <c r="X47" s="41">
        <f t="shared" si="9"/>
        <v>6</v>
      </c>
      <c r="Y47" s="10">
        <v>7</v>
      </c>
      <c r="Z47" s="5" t="s">
        <v>39</v>
      </c>
      <c r="AA47" s="15">
        <f t="shared" si="10"/>
        <v>140.46039797112761</v>
      </c>
      <c r="AB47" s="38">
        <f t="shared" si="11"/>
        <v>91.324200913242009</v>
      </c>
      <c r="AC47" s="15">
        <f t="shared" si="12"/>
        <v>85.836909871244629</v>
      </c>
      <c r="AD47" s="38">
        <f t="shared" si="13"/>
        <v>27.397260273972602</v>
      </c>
      <c r="AE47" s="15">
        <f t="shared" si="14"/>
        <v>50.721810378462742</v>
      </c>
      <c r="AF47" s="38">
        <f t="shared" si="15"/>
        <v>54.794520547945204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7</v>
      </c>
      <c r="C48" s="46">
        <f t="shared" si="2"/>
        <v>5</v>
      </c>
      <c r="D48" s="18">
        <v>2</v>
      </c>
      <c r="E48" s="10">
        <v>7</v>
      </c>
      <c r="F48" s="41">
        <f t="shared" si="3"/>
        <v>5</v>
      </c>
      <c r="G48" s="10">
        <v>2</v>
      </c>
      <c r="H48" s="12">
        <f t="shared" si="4"/>
        <v>7</v>
      </c>
      <c r="I48" s="41">
        <f t="shared" si="4"/>
        <v>5</v>
      </c>
      <c r="J48" s="12">
        <f t="shared" si="4"/>
        <v>2</v>
      </c>
      <c r="K48" s="10"/>
      <c r="L48" s="41">
        <f t="shared" si="5"/>
        <v>0</v>
      </c>
      <c r="M48" s="10"/>
      <c r="N48" s="10"/>
      <c r="O48" s="41">
        <f t="shared" si="6"/>
        <v>0</v>
      </c>
      <c r="P48" s="10"/>
      <c r="Q48" s="10"/>
      <c r="R48" s="41">
        <f t="shared" si="7"/>
        <v>0</v>
      </c>
      <c r="S48" s="10"/>
      <c r="T48" s="12">
        <f t="shared" si="8"/>
        <v>7</v>
      </c>
      <c r="U48" s="41">
        <f t="shared" si="8"/>
        <v>5</v>
      </c>
      <c r="V48" s="12">
        <f t="shared" si="8"/>
        <v>2</v>
      </c>
      <c r="W48" s="10">
        <v>9</v>
      </c>
      <c r="X48" s="41">
        <f t="shared" si="9"/>
        <v>5</v>
      </c>
      <c r="Y48" s="10">
        <v>4</v>
      </c>
      <c r="Z48" s="5" t="s">
        <v>40</v>
      </c>
      <c r="AA48" s="15">
        <f t="shared" si="10"/>
        <v>27.311744049941474</v>
      </c>
      <c r="AB48" s="38">
        <f t="shared" si="11"/>
        <v>45.662100456621005</v>
      </c>
      <c r="AC48" s="15">
        <f t="shared" si="12"/>
        <v>0</v>
      </c>
      <c r="AD48" s="38">
        <f t="shared" si="13"/>
        <v>0</v>
      </c>
      <c r="AE48" s="15">
        <f t="shared" si="14"/>
        <v>35.115099492781901</v>
      </c>
      <c r="AF48" s="38">
        <f t="shared" si="15"/>
        <v>45.662100456621005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>
        <v>3</v>
      </c>
      <c r="F49" s="41">
        <f t="shared" si="3"/>
        <v>1</v>
      </c>
      <c r="G49" s="10">
        <v>2</v>
      </c>
      <c r="H49" s="12">
        <f t="shared" si="4"/>
        <v>3</v>
      </c>
      <c r="I49" s="41">
        <f t="shared" si="4"/>
        <v>1</v>
      </c>
      <c r="J49" s="12">
        <f t="shared" si="4"/>
        <v>2</v>
      </c>
      <c r="K49" s="10"/>
      <c r="L49" s="41">
        <f t="shared" si="5"/>
        <v>0</v>
      </c>
      <c r="M49" s="10"/>
      <c r="N49" s="10"/>
      <c r="O49" s="41">
        <f t="shared" si="6"/>
        <v>0</v>
      </c>
      <c r="P49" s="10"/>
      <c r="Q49" s="10"/>
      <c r="R49" s="41">
        <f t="shared" si="7"/>
        <v>0</v>
      </c>
      <c r="S49" s="10"/>
      <c r="T49" s="12">
        <f t="shared" si="8"/>
        <v>3</v>
      </c>
      <c r="U49" s="41">
        <f t="shared" si="8"/>
        <v>1</v>
      </c>
      <c r="V49" s="12">
        <f t="shared" si="8"/>
        <v>2</v>
      </c>
      <c r="W49" s="10">
        <v>3</v>
      </c>
      <c r="X49" s="41">
        <f t="shared" si="9"/>
        <v>1</v>
      </c>
      <c r="Y49" s="10">
        <v>2</v>
      </c>
      <c r="Z49" s="5" t="s">
        <v>41</v>
      </c>
      <c r="AA49" s="15">
        <f t="shared" si="10"/>
        <v>11.705033164260632</v>
      </c>
      <c r="AB49" s="38">
        <f t="shared" si="11"/>
        <v>9.1324200913242013</v>
      </c>
      <c r="AC49" s="15">
        <f t="shared" si="12"/>
        <v>0</v>
      </c>
      <c r="AD49" s="38">
        <f t="shared" si="13"/>
        <v>0</v>
      </c>
      <c r="AE49" s="15">
        <f t="shared" si="14"/>
        <v>11.705033164260632</v>
      </c>
      <c r="AF49" s="38">
        <f t="shared" si="15"/>
        <v>9.1324200913242013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>
        <v>3</v>
      </c>
      <c r="C50" s="46">
        <f t="shared" si="2"/>
        <v>1</v>
      </c>
      <c r="D50" s="18">
        <v>2</v>
      </c>
      <c r="E50" s="10">
        <v>3</v>
      </c>
      <c r="F50" s="41">
        <f t="shared" si="3"/>
        <v>1</v>
      </c>
      <c r="G50" s="10">
        <v>2</v>
      </c>
      <c r="H50" s="12">
        <f t="shared" si="4"/>
        <v>3</v>
      </c>
      <c r="I50" s="41">
        <f t="shared" si="4"/>
        <v>1</v>
      </c>
      <c r="J50" s="12">
        <f t="shared" si="4"/>
        <v>2</v>
      </c>
      <c r="K50" s="10"/>
      <c r="L50" s="41">
        <f t="shared" si="5"/>
        <v>0</v>
      </c>
      <c r="M50" s="10"/>
      <c r="N50" s="10"/>
      <c r="O50" s="41">
        <f t="shared" si="6"/>
        <v>0</v>
      </c>
      <c r="P50" s="10"/>
      <c r="Q50" s="10"/>
      <c r="R50" s="41">
        <f t="shared" si="7"/>
        <v>0</v>
      </c>
      <c r="S50" s="10"/>
      <c r="T50" s="12">
        <f t="shared" si="8"/>
        <v>3</v>
      </c>
      <c r="U50" s="41">
        <f t="shared" si="8"/>
        <v>1</v>
      </c>
      <c r="V50" s="12">
        <f t="shared" si="8"/>
        <v>2</v>
      </c>
      <c r="W50" s="10">
        <v>3</v>
      </c>
      <c r="X50" s="41">
        <f t="shared" si="9"/>
        <v>1</v>
      </c>
      <c r="Y50" s="10">
        <v>2</v>
      </c>
      <c r="Z50" s="5" t="s">
        <v>42</v>
      </c>
      <c r="AA50" s="15">
        <f t="shared" si="10"/>
        <v>11.705033164260632</v>
      </c>
      <c r="AB50" s="38">
        <f t="shared" si="11"/>
        <v>9.1324200913242013</v>
      </c>
      <c r="AC50" s="15">
        <f t="shared" si="12"/>
        <v>0</v>
      </c>
      <c r="AD50" s="38">
        <f t="shared" si="13"/>
        <v>0</v>
      </c>
      <c r="AE50" s="15">
        <f t="shared" si="14"/>
        <v>11.705033164260632</v>
      </c>
      <c r="AF50" s="38">
        <f t="shared" si="15"/>
        <v>9.1324200913242013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157</v>
      </c>
      <c r="F51" s="41">
        <f t="shared" si="3"/>
        <v>31</v>
      </c>
      <c r="G51" s="10">
        <v>126</v>
      </c>
      <c r="H51" s="12">
        <f t="shared" si="4"/>
        <v>157</v>
      </c>
      <c r="I51" s="41">
        <f t="shared" si="4"/>
        <v>31</v>
      </c>
      <c r="J51" s="12">
        <f t="shared" si="4"/>
        <v>126</v>
      </c>
      <c r="K51" s="10"/>
      <c r="L51" s="41">
        <f t="shared" si="5"/>
        <v>0</v>
      </c>
      <c r="M51" s="10"/>
      <c r="N51" s="10">
        <v>28</v>
      </c>
      <c r="O51" s="41">
        <f t="shared" si="6"/>
        <v>8</v>
      </c>
      <c r="P51" s="10">
        <v>20</v>
      </c>
      <c r="Q51" s="10"/>
      <c r="R51" s="41">
        <f t="shared" si="7"/>
        <v>0</v>
      </c>
      <c r="S51" s="10"/>
      <c r="T51" s="12">
        <f t="shared" si="8"/>
        <v>157</v>
      </c>
      <c r="U51" s="41">
        <f t="shared" si="8"/>
        <v>31</v>
      </c>
      <c r="V51" s="12">
        <f t="shared" si="8"/>
        <v>126</v>
      </c>
      <c r="W51" s="10">
        <v>132</v>
      </c>
      <c r="X51" s="41">
        <f t="shared" si="9"/>
        <v>23</v>
      </c>
      <c r="Y51" s="10">
        <v>109</v>
      </c>
      <c r="Z51" s="5" t="s">
        <v>43</v>
      </c>
      <c r="AA51" s="15">
        <f t="shared" si="10"/>
        <v>612.56340226297311</v>
      </c>
      <c r="AB51" s="38">
        <f t="shared" si="11"/>
        <v>283.10502283105023</v>
      </c>
      <c r="AC51" s="15">
        <f t="shared" si="12"/>
        <v>109.2469761997659</v>
      </c>
      <c r="AD51" s="38">
        <f t="shared" si="13"/>
        <v>73.05936073059361</v>
      </c>
      <c r="AE51" s="15">
        <f t="shared" si="14"/>
        <v>515.02145922746786</v>
      </c>
      <c r="AF51" s="38">
        <f t="shared" si="15"/>
        <v>210.04566210045664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64</v>
      </c>
      <c r="C52" s="46">
        <f t="shared" si="2"/>
        <v>12</v>
      </c>
      <c r="D52" s="18">
        <v>52</v>
      </c>
      <c r="E52" s="10">
        <v>64</v>
      </c>
      <c r="F52" s="41">
        <f t="shared" si="3"/>
        <v>12</v>
      </c>
      <c r="G52" s="10">
        <v>52</v>
      </c>
      <c r="H52" s="12">
        <f t="shared" si="4"/>
        <v>65</v>
      </c>
      <c r="I52" s="41">
        <f t="shared" si="4"/>
        <v>13</v>
      </c>
      <c r="J52" s="12">
        <f t="shared" si="4"/>
        <v>52</v>
      </c>
      <c r="K52" s="10">
        <v>1</v>
      </c>
      <c r="L52" s="41">
        <f t="shared" si="5"/>
        <v>1</v>
      </c>
      <c r="M52" s="10"/>
      <c r="N52" s="10">
        <v>1</v>
      </c>
      <c r="O52" s="41">
        <f t="shared" si="6"/>
        <v>1</v>
      </c>
      <c r="P52" s="10"/>
      <c r="Q52" s="10"/>
      <c r="R52" s="41">
        <f t="shared" si="7"/>
        <v>0</v>
      </c>
      <c r="S52" s="10"/>
      <c r="T52" s="12">
        <f t="shared" si="8"/>
        <v>65</v>
      </c>
      <c r="U52" s="41">
        <f t="shared" si="8"/>
        <v>13</v>
      </c>
      <c r="V52" s="12">
        <f t="shared" si="8"/>
        <v>52</v>
      </c>
      <c r="W52" s="10">
        <v>128</v>
      </c>
      <c r="X52" s="41">
        <f t="shared" si="9"/>
        <v>22</v>
      </c>
      <c r="Y52" s="10">
        <v>106</v>
      </c>
      <c r="Z52" s="5" t="s">
        <v>44</v>
      </c>
      <c r="AA52" s="15">
        <f t="shared" si="10"/>
        <v>253.60905189231369</v>
      </c>
      <c r="AB52" s="38">
        <f t="shared" si="11"/>
        <v>118.72146118721462</v>
      </c>
      <c r="AC52" s="15">
        <f t="shared" si="12"/>
        <v>3.901677721420211</v>
      </c>
      <c r="AD52" s="38">
        <f t="shared" si="13"/>
        <v>9.1324200913242013</v>
      </c>
      <c r="AE52" s="15">
        <f t="shared" si="14"/>
        <v>499.414748341787</v>
      </c>
      <c r="AF52" s="38">
        <f t="shared" si="15"/>
        <v>200.9132420091324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/>
      <c r="C53" s="46">
        <f t="shared" si="2"/>
        <v>0</v>
      </c>
      <c r="D53" s="18"/>
      <c r="E53" s="10"/>
      <c r="F53" s="41">
        <f t="shared" si="3"/>
        <v>0</v>
      </c>
      <c r="G53" s="10"/>
      <c r="H53" s="12">
        <f t="shared" si="4"/>
        <v>0</v>
      </c>
      <c r="I53" s="41">
        <f t="shared" si="4"/>
        <v>0</v>
      </c>
      <c r="J53" s="12">
        <f t="shared" si="4"/>
        <v>0</v>
      </c>
      <c r="K53" s="10"/>
      <c r="L53" s="41">
        <f t="shared" si="5"/>
        <v>0</v>
      </c>
      <c r="M53" s="10"/>
      <c r="N53" s="10"/>
      <c r="O53" s="41">
        <f t="shared" si="6"/>
        <v>0</v>
      </c>
      <c r="P53" s="10"/>
      <c r="Q53" s="10"/>
      <c r="R53" s="41">
        <f t="shared" si="7"/>
        <v>0</v>
      </c>
      <c r="S53" s="10"/>
      <c r="T53" s="12">
        <f t="shared" si="8"/>
        <v>0</v>
      </c>
      <c r="U53" s="41">
        <f t="shared" si="8"/>
        <v>0</v>
      </c>
      <c r="V53" s="12">
        <f t="shared" si="8"/>
        <v>0</v>
      </c>
      <c r="W53" s="10"/>
      <c r="X53" s="41">
        <f t="shared" si="9"/>
        <v>0</v>
      </c>
      <c r="Y53" s="10"/>
      <c r="Z53" s="5" t="s">
        <v>45</v>
      </c>
      <c r="AA53" s="15">
        <f t="shared" si="10"/>
        <v>0</v>
      </c>
      <c r="AB53" s="38">
        <f t="shared" si="11"/>
        <v>0</v>
      </c>
      <c r="AC53" s="15">
        <f t="shared" si="12"/>
        <v>0</v>
      </c>
      <c r="AD53" s="38">
        <f t="shared" si="13"/>
        <v>0</v>
      </c>
      <c r="AE53" s="15">
        <f t="shared" si="14"/>
        <v>0</v>
      </c>
      <c r="AF53" s="38">
        <f t="shared" si="15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si="3"/>
        <v>0</v>
      </c>
      <c r="G54" s="10"/>
      <c r="H54" s="12">
        <f t="shared" si="4"/>
        <v>0</v>
      </c>
      <c r="I54" s="41">
        <f t="shared" si="4"/>
        <v>0</v>
      </c>
      <c r="J54" s="12">
        <f t="shared" si="4"/>
        <v>0</v>
      </c>
      <c r="K54" s="10"/>
      <c r="L54" s="41">
        <f t="shared" si="5"/>
        <v>0</v>
      </c>
      <c r="M54" s="10"/>
      <c r="N54" s="10"/>
      <c r="O54" s="41">
        <f t="shared" si="6"/>
        <v>0</v>
      </c>
      <c r="P54" s="10"/>
      <c r="Q54" s="10"/>
      <c r="R54" s="41">
        <f t="shared" si="7"/>
        <v>0</v>
      </c>
      <c r="S54" s="10"/>
      <c r="T54" s="12">
        <f t="shared" si="8"/>
        <v>0</v>
      </c>
      <c r="U54" s="41">
        <f t="shared" si="8"/>
        <v>0</v>
      </c>
      <c r="V54" s="12">
        <f t="shared" si="8"/>
        <v>0</v>
      </c>
      <c r="W54" s="10"/>
      <c r="X54" s="41">
        <f t="shared" si="9"/>
        <v>0</v>
      </c>
      <c r="Y54" s="10"/>
      <c r="Z54" s="5" t="s">
        <v>104</v>
      </c>
      <c r="AA54" s="15">
        <f t="shared" si="10"/>
        <v>0</v>
      </c>
      <c r="AB54" s="38">
        <f t="shared" si="11"/>
        <v>0</v>
      </c>
      <c r="AC54" s="15">
        <f t="shared" si="12"/>
        <v>0</v>
      </c>
      <c r="AD54" s="38">
        <f t="shared" si="13"/>
        <v>0</v>
      </c>
      <c r="AE54" s="15">
        <f t="shared" si="14"/>
        <v>0</v>
      </c>
      <c r="AF54" s="38">
        <f t="shared" si="15"/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>
        <v>1</v>
      </c>
      <c r="C55" s="46">
        <f t="shared" si="2"/>
        <v>0</v>
      </c>
      <c r="D55" s="18">
        <v>1</v>
      </c>
      <c r="E55" s="10">
        <v>1</v>
      </c>
      <c r="F55" s="41">
        <f t="shared" si="3"/>
        <v>0</v>
      </c>
      <c r="G55" s="10">
        <v>1</v>
      </c>
      <c r="H55" s="12">
        <f t="shared" si="4"/>
        <v>1</v>
      </c>
      <c r="I55" s="41">
        <f t="shared" si="4"/>
        <v>0</v>
      </c>
      <c r="J55" s="12">
        <f t="shared" si="4"/>
        <v>1</v>
      </c>
      <c r="K55" s="10"/>
      <c r="L55" s="41">
        <f t="shared" si="5"/>
        <v>0</v>
      </c>
      <c r="M55" s="10"/>
      <c r="N55" s="10"/>
      <c r="O55" s="41">
        <f t="shared" si="6"/>
        <v>0</v>
      </c>
      <c r="P55" s="10"/>
      <c r="Q55" s="10"/>
      <c r="R55" s="41">
        <f t="shared" si="7"/>
        <v>0</v>
      </c>
      <c r="S55" s="10"/>
      <c r="T55" s="12">
        <f t="shared" si="8"/>
        <v>1</v>
      </c>
      <c r="U55" s="41">
        <f t="shared" si="8"/>
        <v>0</v>
      </c>
      <c r="V55" s="12">
        <f t="shared" si="8"/>
        <v>1</v>
      </c>
      <c r="W55" s="10">
        <v>2</v>
      </c>
      <c r="X55" s="41">
        <f t="shared" si="9"/>
        <v>0</v>
      </c>
      <c r="Y55" s="10">
        <v>2</v>
      </c>
      <c r="Z55" s="5" t="s">
        <v>79</v>
      </c>
      <c r="AA55" s="15">
        <f t="shared" si="10"/>
        <v>3.901677721420211</v>
      </c>
      <c r="AB55" s="38">
        <f t="shared" si="11"/>
        <v>0</v>
      </c>
      <c r="AC55" s="15">
        <f t="shared" si="12"/>
        <v>0</v>
      </c>
      <c r="AD55" s="38">
        <f t="shared" si="13"/>
        <v>0</v>
      </c>
      <c r="AE55" s="15">
        <f t="shared" si="14"/>
        <v>7.8033554428404219</v>
      </c>
      <c r="AF55" s="38">
        <f t="shared" si="15"/>
        <v>0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462</v>
      </c>
      <c r="F56" s="41">
        <f t="shared" si="3"/>
        <v>270</v>
      </c>
      <c r="G56" s="10">
        <v>192</v>
      </c>
      <c r="H56" s="12">
        <f t="shared" si="4"/>
        <v>462</v>
      </c>
      <c r="I56" s="41">
        <f t="shared" si="4"/>
        <v>270</v>
      </c>
      <c r="J56" s="12">
        <f t="shared" si="4"/>
        <v>192</v>
      </c>
      <c r="K56" s="10"/>
      <c r="L56" s="41">
        <f t="shared" si="5"/>
        <v>0</v>
      </c>
      <c r="M56" s="10"/>
      <c r="N56" s="10">
        <v>243</v>
      </c>
      <c r="O56" s="41">
        <f t="shared" si="6"/>
        <v>135</v>
      </c>
      <c r="P56" s="10">
        <v>108</v>
      </c>
      <c r="Q56" s="10"/>
      <c r="R56" s="41">
        <f t="shared" si="7"/>
        <v>0</v>
      </c>
      <c r="S56" s="10"/>
      <c r="T56" s="12">
        <f t="shared" si="8"/>
        <v>462</v>
      </c>
      <c r="U56" s="41">
        <f t="shared" si="8"/>
        <v>270</v>
      </c>
      <c r="V56" s="12">
        <f t="shared" si="8"/>
        <v>192</v>
      </c>
      <c r="W56" s="10">
        <v>262</v>
      </c>
      <c r="X56" s="41">
        <f t="shared" si="9"/>
        <v>159</v>
      </c>
      <c r="Y56" s="10">
        <v>103</v>
      </c>
      <c r="Z56" s="6" t="s">
        <v>46</v>
      </c>
      <c r="AA56" s="15">
        <f t="shared" si="10"/>
        <v>1802.5751072961375</v>
      </c>
      <c r="AB56" s="38">
        <f t="shared" si="11"/>
        <v>2465.7534246575342</v>
      </c>
      <c r="AC56" s="15">
        <f t="shared" si="12"/>
        <v>948.1076863051112</v>
      </c>
      <c r="AD56" s="38">
        <f t="shared" si="13"/>
        <v>1232.8767123287671</v>
      </c>
      <c r="AE56" s="15">
        <f t="shared" si="14"/>
        <v>1022.2395630120952</v>
      </c>
      <c r="AF56" s="38">
        <f t="shared" si="15"/>
        <v>1452.0547945205478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4"/>
        <v>0</v>
      </c>
      <c r="J57" s="12">
        <f t="shared" si="4"/>
        <v>0</v>
      </c>
      <c r="K57" s="10"/>
      <c r="L57" s="41">
        <f t="shared" si="5"/>
        <v>0</v>
      </c>
      <c r="M57" s="10"/>
      <c r="N57" s="10"/>
      <c r="O57" s="41">
        <f t="shared" si="6"/>
        <v>0</v>
      </c>
      <c r="P57" s="10"/>
      <c r="Q57" s="10"/>
      <c r="R57" s="41">
        <f t="shared" si="7"/>
        <v>0</v>
      </c>
      <c r="S57" s="10"/>
      <c r="T57" s="12">
        <f t="shared" si="8"/>
        <v>0</v>
      </c>
      <c r="U57" s="41">
        <f t="shared" si="8"/>
        <v>0</v>
      </c>
      <c r="V57" s="12">
        <f t="shared" si="8"/>
        <v>0</v>
      </c>
      <c r="W57" s="10"/>
      <c r="X57" s="41">
        <f t="shared" si="9"/>
        <v>0</v>
      </c>
      <c r="Y57" s="10"/>
      <c r="Z57" s="5" t="s">
        <v>47</v>
      </c>
      <c r="AA57" s="15">
        <f t="shared" si="10"/>
        <v>0</v>
      </c>
      <c r="AB57" s="38">
        <f t="shared" si="11"/>
        <v>0</v>
      </c>
      <c r="AC57" s="15">
        <f t="shared" si="12"/>
        <v>0</v>
      </c>
      <c r="AD57" s="38">
        <f t="shared" si="13"/>
        <v>0</v>
      </c>
      <c r="AE57" s="15">
        <f t="shared" si="14"/>
        <v>0</v>
      </c>
      <c r="AF57" s="38">
        <f t="shared" si="15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>
        <v>1</v>
      </c>
      <c r="C58" s="46">
        <f t="shared" si="2"/>
        <v>0</v>
      </c>
      <c r="D58" s="18">
        <v>1</v>
      </c>
      <c r="E58" s="10">
        <v>1</v>
      </c>
      <c r="F58" s="41">
        <f t="shared" si="3"/>
        <v>0</v>
      </c>
      <c r="G58" s="10">
        <v>1</v>
      </c>
      <c r="H58" s="12">
        <f t="shared" si="4"/>
        <v>1</v>
      </c>
      <c r="I58" s="41">
        <f t="shared" si="4"/>
        <v>0</v>
      </c>
      <c r="J58" s="12">
        <f t="shared" si="4"/>
        <v>1</v>
      </c>
      <c r="K58" s="10"/>
      <c r="L58" s="41">
        <f t="shared" si="5"/>
        <v>0</v>
      </c>
      <c r="M58" s="10"/>
      <c r="N58" s="10"/>
      <c r="O58" s="41">
        <f t="shared" si="6"/>
        <v>0</v>
      </c>
      <c r="P58" s="10"/>
      <c r="Q58" s="10"/>
      <c r="R58" s="41">
        <f t="shared" si="7"/>
        <v>0</v>
      </c>
      <c r="S58" s="10"/>
      <c r="T58" s="12">
        <f t="shared" si="8"/>
        <v>1</v>
      </c>
      <c r="U58" s="41">
        <f t="shared" si="8"/>
        <v>0</v>
      </c>
      <c r="V58" s="12">
        <f t="shared" si="8"/>
        <v>1</v>
      </c>
      <c r="W58" s="10">
        <v>1</v>
      </c>
      <c r="X58" s="41">
        <f t="shared" si="9"/>
        <v>0</v>
      </c>
      <c r="Y58" s="10">
        <v>1</v>
      </c>
      <c r="Z58" s="5" t="s">
        <v>48</v>
      </c>
      <c r="AA58" s="15">
        <f t="shared" si="10"/>
        <v>3.901677721420211</v>
      </c>
      <c r="AB58" s="38">
        <f t="shared" si="11"/>
        <v>0</v>
      </c>
      <c r="AC58" s="15">
        <f t="shared" si="12"/>
        <v>0</v>
      </c>
      <c r="AD58" s="38">
        <f t="shared" si="13"/>
        <v>0</v>
      </c>
      <c r="AE58" s="15">
        <f t="shared" si="14"/>
        <v>3.901677721420211</v>
      </c>
      <c r="AF58" s="38">
        <f t="shared" si="15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/>
      <c r="C59" s="46">
        <f t="shared" si="2"/>
        <v>0</v>
      </c>
      <c r="D59" s="18"/>
      <c r="E59" s="10">
        <v>27</v>
      </c>
      <c r="F59" s="41">
        <f t="shared" si="3"/>
        <v>17</v>
      </c>
      <c r="G59" s="10">
        <v>10</v>
      </c>
      <c r="H59" s="12">
        <f t="shared" si="4"/>
        <v>34</v>
      </c>
      <c r="I59" s="41">
        <f t="shared" si="4"/>
        <v>20</v>
      </c>
      <c r="J59" s="12">
        <f t="shared" si="4"/>
        <v>14</v>
      </c>
      <c r="K59" s="10">
        <v>7</v>
      </c>
      <c r="L59" s="41">
        <f t="shared" si="5"/>
        <v>3</v>
      </c>
      <c r="M59" s="10">
        <v>4</v>
      </c>
      <c r="N59" s="10">
        <v>6</v>
      </c>
      <c r="O59" s="41">
        <f t="shared" si="6"/>
        <v>2</v>
      </c>
      <c r="P59" s="10">
        <v>4</v>
      </c>
      <c r="Q59" s="10">
        <v>9</v>
      </c>
      <c r="R59" s="41">
        <f t="shared" si="7"/>
        <v>2</v>
      </c>
      <c r="S59" s="10">
        <v>7</v>
      </c>
      <c r="T59" s="12">
        <f t="shared" si="8"/>
        <v>25</v>
      </c>
      <c r="U59" s="41">
        <f t="shared" si="8"/>
        <v>18</v>
      </c>
      <c r="V59" s="12">
        <f t="shared" si="8"/>
        <v>7</v>
      </c>
      <c r="W59" s="10">
        <v>47</v>
      </c>
      <c r="X59" s="41">
        <f t="shared" si="9"/>
        <v>25</v>
      </c>
      <c r="Y59" s="10">
        <v>22</v>
      </c>
      <c r="Z59" s="5" t="s">
        <v>49</v>
      </c>
      <c r="AA59" s="15">
        <f t="shared" si="10"/>
        <v>132.65704252828715</v>
      </c>
      <c r="AB59" s="38">
        <f t="shared" si="11"/>
        <v>182.64840182648402</v>
      </c>
      <c r="AC59" s="15">
        <f t="shared" si="12"/>
        <v>23.410066328521264</v>
      </c>
      <c r="AD59" s="38">
        <f t="shared" si="13"/>
        <v>18.264840182648403</v>
      </c>
      <c r="AE59" s="15">
        <f t="shared" si="14"/>
        <v>183.3788529067499</v>
      </c>
      <c r="AF59" s="38">
        <f t="shared" si="15"/>
        <v>228.31050228310502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27</v>
      </c>
      <c r="C60" s="46">
        <f t="shared" si="2"/>
        <v>17</v>
      </c>
      <c r="D60" s="18">
        <v>10</v>
      </c>
      <c r="E60" s="10">
        <v>27</v>
      </c>
      <c r="F60" s="41">
        <f t="shared" si="3"/>
        <v>17</v>
      </c>
      <c r="G60" s="10">
        <v>10</v>
      </c>
      <c r="H60" s="12">
        <f t="shared" si="4"/>
        <v>28</v>
      </c>
      <c r="I60" s="41">
        <f t="shared" si="4"/>
        <v>18</v>
      </c>
      <c r="J60" s="12">
        <f t="shared" si="4"/>
        <v>10</v>
      </c>
      <c r="K60" s="10">
        <v>1</v>
      </c>
      <c r="L60" s="41">
        <f t="shared" si="5"/>
        <v>1</v>
      </c>
      <c r="M60" s="10"/>
      <c r="N60" s="10"/>
      <c r="O60" s="41">
        <f t="shared" si="6"/>
        <v>0</v>
      </c>
      <c r="P60" s="10"/>
      <c r="Q60" s="10">
        <v>3</v>
      </c>
      <c r="R60" s="41">
        <f t="shared" si="7"/>
        <v>0</v>
      </c>
      <c r="S60" s="10">
        <v>3</v>
      </c>
      <c r="T60" s="12">
        <f t="shared" si="8"/>
        <v>25</v>
      </c>
      <c r="U60" s="41">
        <f t="shared" si="8"/>
        <v>18</v>
      </c>
      <c r="V60" s="12">
        <f t="shared" si="8"/>
        <v>7</v>
      </c>
      <c r="W60" s="10">
        <v>47</v>
      </c>
      <c r="X60" s="41">
        <f t="shared" si="9"/>
        <v>25</v>
      </c>
      <c r="Y60" s="10">
        <v>22</v>
      </c>
      <c r="Z60" s="5" t="s">
        <v>50</v>
      </c>
      <c r="AA60" s="15">
        <f t="shared" si="10"/>
        <v>109.2469761997659</v>
      </c>
      <c r="AB60" s="38">
        <f t="shared" si="11"/>
        <v>164.38356164383561</v>
      </c>
      <c r="AC60" s="15">
        <f t="shared" si="12"/>
        <v>0</v>
      </c>
      <c r="AD60" s="38">
        <f t="shared" si="13"/>
        <v>0</v>
      </c>
      <c r="AE60" s="15">
        <f t="shared" si="14"/>
        <v>183.3788529067499</v>
      </c>
      <c r="AF60" s="38">
        <f t="shared" si="15"/>
        <v>228.31050228310502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>
        <v>123</v>
      </c>
      <c r="C61" s="46">
        <f t="shared" si="2"/>
        <v>123</v>
      </c>
      <c r="D61" s="20"/>
      <c r="E61" s="10">
        <v>1</v>
      </c>
      <c r="F61" s="41">
        <f t="shared" si="3"/>
        <v>1</v>
      </c>
      <c r="G61" s="10"/>
      <c r="H61" s="12">
        <f t="shared" si="4"/>
        <v>1</v>
      </c>
      <c r="I61" s="41">
        <f t="shared" si="4"/>
        <v>1</v>
      </c>
      <c r="J61" s="12">
        <f t="shared" si="4"/>
        <v>0</v>
      </c>
      <c r="K61" s="10"/>
      <c r="L61" s="41">
        <f t="shared" si="5"/>
        <v>0</v>
      </c>
      <c r="M61" s="10"/>
      <c r="N61" s="10"/>
      <c r="O61" s="41">
        <f t="shared" si="6"/>
        <v>0</v>
      </c>
      <c r="P61" s="10"/>
      <c r="Q61" s="10"/>
      <c r="R61" s="41">
        <f t="shared" si="7"/>
        <v>0</v>
      </c>
      <c r="S61" s="10"/>
      <c r="T61" s="12">
        <f t="shared" si="8"/>
        <v>1</v>
      </c>
      <c r="U61" s="41">
        <f t="shared" si="8"/>
        <v>1</v>
      </c>
      <c r="V61" s="12">
        <f t="shared" si="8"/>
        <v>0</v>
      </c>
      <c r="W61" s="10">
        <v>1</v>
      </c>
      <c r="X61" s="41">
        <f t="shared" si="9"/>
        <v>1</v>
      </c>
      <c r="Y61" s="10"/>
      <c r="Z61" s="6" t="s">
        <v>51</v>
      </c>
      <c r="AA61" s="15">
        <f t="shared" si="10"/>
        <v>3.901677721420211</v>
      </c>
      <c r="AB61" s="38">
        <f t="shared" si="11"/>
        <v>9.1324200913242013</v>
      </c>
      <c r="AC61" s="15">
        <f t="shared" si="12"/>
        <v>0</v>
      </c>
      <c r="AD61" s="38">
        <f t="shared" si="13"/>
        <v>0</v>
      </c>
      <c r="AE61" s="15">
        <f t="shared" si="14"/>
        <v>3.901677721420211</v>
      </c>
      <c r="AF61" s="38">
        <f t="shared" si="15"/>
        <v>9.1324200913242013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66</v>
      </c>
      <c r="F62" s="41">
        <f t="shared" si="3"/>
        <v>55</v>
      </c>
      <c r="G62" s="10">
        <v>11</v>
      </c>
      <c r="H62" s="12">
        <f t="shared" si="4"/>
        <v>66</v>
      </c>
      <c r="I62" s="41">
        <f t="shared" si="4"/>
        <v>55</v>
      </c>
      <c r="J62" s="12">
        <f t="shared" si="4"/>
        <v>11</v>
      </c>
      <c r="K62" s="10"/>
      <c r="L62" s="41">
        <f t="shared" si="5"/>
        <v>0</v>
      </c>
      <c r="M62" s="10"/>
      <c r="N62" s="10">
        <v>60</v>
      </c>
      <c r="O62" s="41">
        <f t="shared" si="6"/>
        <v>50</v>
      </c>
      <c r="P62" s="10">
        <v>10</v>
      </c>
      <c r="Q62" s="10"/>
      <c r="R62" s="41">
        <f t="shared" si="7"/>
        <v>0</v>
      </c>
      <c r="S62" s="10"/>
      <c r="T62" s="12">
        <f t="shared" si="8"/>
        <v>66</v>
      </c>
      <c r="U62" s="41">
        <f t="shared" si="8"/>
        <v>55</v>
      </c>
      <c r="V62" s="12">
        <f t="shared" si="8"/>
        <v>11</v>
      </c>
      <c r="W62" s="10">
        <v>60</v>
      </c>
      <c r="X62" s="41">
        <f t="shared" si="9"/>
        <v>49</v>
      </c>
      <c r="Y62" s="10">
        <v>11</v>
      </c>
      <c r="Z62" s="6" t="s">
        <v>52</v>
      </c>
      <c r="AA62" s="15">
        <f t="shared" si="10"/>
        <v>257.51072961373393</v>
      </c>
      <c r="AB62" s="38">
        <f t="shared" si="11"/>
        <v>502.28310502283102</v>
      </c>
      <c r="AC62" s="15">
        <f t="shared" si="12"/>
        <v>234.10066328521262</v>
      </c>
      <c r="AD62" s="38">
        <f t="shared" si="13"/>
        <v>456.62100456621005</v>
      </c>
      <c r="AE62" s="15">
        <f t="shared" si="14"/>
        <v>234.10066328521262</v>
      </c>
      <c r="AF62" s="38">
        <f t="shared" si="15"/>
        <v>447.48858447488584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>
        <v>7</v>
      </c>
      <c r="C63" s="46">
        <f t="shared" si="2"/>
        <v>4</v>
      </c>
      <c r="D63" s="18">
        <v>3</v>
      </c>
      <c r="E63" s="10">
        <v>7</v>
      </c>
      <c r="F63" s="41">
        <f t="shared" si="3"/>
        <v>4</v>
      </c>
      <c r="G63" s="10">
        <v>3</v>
      </c>
      <c r="H63" s="12">
        <f t="shared" si="4"/>
        <v>50</v>
      </c>
      <c r="I63" s="41">
        <f t="shared" si="4"/>
        <v>45</v>
      </c>
      <c r="J63" s="12">
        <f t="shared" si="4"/>
        <v>5</v>
      </c>
      <c r="K63" s="10">
        <v>43</v>
      </c>
      <c r="L63" s="41">
        <f t="shared" si="5"/>
        <v>41</v>
      </c>
      <c r="M63" s="10">
        <v>2</v>
      </c>
      <c r="N63" s="10">
        <v>43</v>
      </c>
      <c r="O63" s="41">
        <f t="shared" si="6"/>
        <v>41</v>
      </c>
      <c r="P63" s="10">
        <v>2</v>
      </c>
      <c r="Q63" s="10">
        <v>22</v>
      </c>
      <c r="R63" s="41">
        <f t="shared" si="7"/>
        <v>17</v>
      </c>
      <c r="S63" s="10">
        <v>5</v>
      </c>
      <c r="T63" s="12">
        <f t="shared" si="8"/>
        <v>28</v>
      </c>
      <c r="U63" s="41">
        <f t="shared" si="8"/>
        <v>28</v>
      </c>
      <c r="V63" s="12">
        <f t="shared" si="8"/>
        <v>0</v>
      </c>
      <c r="W63" s="10">
        <v>60</v>
      </c>
      <c r="X63" s="41">
        <f t="shared" si="9"/>
        <v>49</v>
      </c>
      <c r="Y63" s="10">
        <v>11</v>
      </c>
      <c r="Z63" s="5" t="s">
        <v>53</v>
      </c>
      <c r="AA63" s="15">
        <f t="shared" si="10"/>
        <v>195.08388607101054</v>
      </c>
      <c r="AB63" s="38">
        <f t="shared" si="11"/>
        <v>410.95890410958901</v>
      </c>
      <c r="AC63" s="15">
        <f t="shared" si="12"/>
        <v>167.77214202106907</v>
      </c>
      <c r="AD63" s="38">
        <f t="shared" si="13"/>
        <v>374.42922374429219</v>
      </c>
      <c r="AE63" s="15">
        <f t="shared" si="14"/>
        <v>234.10066328521262</v>
      </c>
      <c r="AF63" s="38">
        <f t="shared" si="15"/>
        <v>447.48858447488584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/>
      <c r="C64" s="46">
        <f t="shared" si="2"/>
        <v>0</v>
      </c>
      <c r="D64" s="18"/>
      <c r="E64" s="10">
        <v>66</v>
      </c>
      <c r="F64" s="41">
        <f t="shared" si="3"/>
        <v>55</v>
      </c>
      <c r="G64" s="10">
        <v>11</v>
      </c>
      <c r="H64" s="12">
        <f t="shared" si="4"/>
        <v>66</v>
      </c>
      <c r="I64" s="41">
        <f t="shared" si="4"/>
        <v>55</v>
      </c>
      <c r="J64" s="12">
        <f t="shared" si="4"/>
        <v>11</v>
      </c>
      <c r="K64" s="10"/>
      <c r="L64" s="41">
        <f t="shared" si="5"/>
        <v>0</v>
      </c>
      <c r="M64" s="10"/>
      <c r="N64" s="10">
        <v>60</v>
      </c>
      <c r="O64" s="41">
        <f t="shared" si="6"/>
        <v>50</v>
      </c>
      <c r="P64" s="10">
        <v>10</v>
      </c>
      <c r="Q64" s="10"/>
      <c r="R64" s="41">
        <f t="shared" si="7"/>
        <v>0</v>
      </c>
      <c r="S64" s="10"/>
      <c r="T64" s="12">
        <f t="shared" si="8"/>
        <v>66</v>
      </c>
      <c r="U64" s="41">
        <f t="shared" si="8"/>
        <v>55</v>
      </c>
      <c r="V64" s="12">
        <f t="shared" si="8"/>
        <v>11</v>
      </c>
      <c r="W64" s="10">
        <v>60</v>
      </c>
      <c r="X64" s="41">
        <f t="shared" si="9"/>
        <v>49</v>
      </c>
      <c r="Y64" s="10">
        <v>11</v>
      </c>
      <c r="Z64" s="5" t="s">
        <v>54</v>
      </c>
      <c r="AA64" s="15">
        <f t="shared" si="10"/>
        <v>257.51072961373393</v>
      </c>
      <c r="AB64" s="38">
        <f t="shared" si="11"/>
        <v>502.28310502283102</v>
      </c>
      <c r="AC64" s="15">
        <f t="shared" si="12"/>
        <v>234.10066328521262</v>
      </c>
      <c r="AD64" s="38">
        <f t="shared" si="13"/>
        <v>456.62100456621005</v>
      </c>
      <c r="AE64" s="15">
        <f t="shared" si="14"/>
        <v>234.10066328521262</v>
      </c>
      <c r="AF64" s="38">
        <f t="shared" si="15"/>
        <v>447.48858447488584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4"/>
        <v>0</v>
      </c>
      <c r="J65" s="12">
        <f t="shared" si="4"/>
        <v>0</v>
      </c>
      <c r="K65" s="10"/>
      <c r="L65" s="41">
        <f t="shared" si="5"/>
        <v>0</v>
      </c>
      <c r="M65" s="10"/>
      <c r="N65" s="10"/>
      <c r="O65" s="41">
        <f t="shared" si="6"/>
        <v>0</v>
      </c>
      <c r="P65" s="10"/>
      <c r="Q65" s="10"/>
      <c r="R65" s="41">
        <f t="shared" si="7"/>
        <v>0</v>
      </c>
      <c r="S65" s="10"/>
      <c r="T65" s="12">
        <f t="shared" si="8"/>
        <v>0</v>
      </c>
      <c r="U65" s="41">
        <f t="shared" si="8"/>
        <v>0</v>
      </c>
      <c r="V65" s="12">
        <f t="shared" si="8"/>
        <v>0</v>
      </c>
      <c r="W65" s="10"/>
      <c r="X65" s="41">
        <f t="shared" si="9"/>
        <v>0</v>
      </c>
      <c r="Y65" s="10"/>
      <c r="Z65" s="5" t="s">
        <v>55</v>
      </c>
      <c r="AA65" s="15">
        <f t="shared" si="10"/>
        <v>0</v>
      </c>
      <c r="AB65" s="38">
        <f t="shared" si="11"/>
        <v>0</v>
      </c>
      <c r="AC65" s="15">
        <f t="shared" si="12"/>
        <v>0</v>
      </c>
      <c r="AD65" s="38">
        <f t="shared" si="13"/>
        <v>0</v>
      </c>
      <c r="AE65" s="15">
        <f t="shared" si="14"/>
        <v>0</v>
      </c>
      <c r="AF65" s="38">
        <f t="shared" si="15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4"/>
        <v>0</v>
      </c>
      <c r="J66" s="12">
        <f t="shared" si="4"/>
        <v>0</v>
      </c>
      <c r="K66" s="10"/>
      <c r="L66" s="41">
        <f t="shared" si="5"/>
        <v>0</v>
      </c>
      <c r="M66" s="10"/>
      <c r="N66" s="10"/>
      <c r="O66" s="41">
        <f t="shared" si="6"/>
        <v>0</v>
      </c>
      <c r="P66" s="10"/>
      <c r="Q66" s="10"/>
      <c r="R66" s="41">
        <f t="shared" si="7"/>
        <v>0</v>
      </c>
      <c r="S66" s="10"/>
      <c r="T66" s="12">
        <f t="shared" si="8"/>
        <v>0</v>
      </c>
      <c r="U66" s="41">
        <f t="shared" si="8"/>
        <v>0</v>
      </c>
      <c r="V66" s="12">
        <f t="shared" si="8"/>
        <v>0</v>
      </c>
      <c r="W66" s="10"/>
      <c r="X66" s="41">
        <f t="shared" si="9"/>
        <v>0</v>
      </c>
      <c r="Y66" s="10"/>
      <c r="Z66" s="8" t="s">
        <v>56</v>
      </c>
      <c r="AA66" s="15">
        <f t="shared" si="10"/>
        <v>0</v>
      </c>
      <c r="AB66" s="38">
        <f t="shared" si="11"/>
        <v>0</v>
      </c>
      <c r="AC66" s="15">
        <f t="shared" si="12"/>
        <v>0</v>
      </c>
      <c r="AD66" s="38">
        <f t="shared" si="13"/>
        <v>0</v>
      </c>
      <c r="AE66" s="15">
        <f t="shared" si="14"/>
        <v>0</v>
      </c>
      <c r="AF66" s="38">
        <f t="shared" si="15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4"/>
        <v>0</v>
      </c>
      <c r="J67" s="12">
        <f t="shared" si="4"/>
        <v>0</v>
      </c>
      <c r="K67" s="10"/>
      <c r="L67" s="41">
        <f t="shared" si="5"/>
        <v>0</v>
      </c>
      <c r="M67" s="10"/>
      <c r="N67" s="10"/>
      <c r="O67" s="41">
        <f t="shared" si="6"/>
        <v>0</v>
      </c>
      <c r="P67" s="10"/>
      <c r="Q67" s="10"/>
      <c r="R67" s="41">
        <f t="shared" si="7"/>
        <v>0</v>
      </c>
      <c r="S67" s="10"/>
      <c r="T67" s="12">
        <f t="shared" si="8"/>
        <v>0</v>
      </c>
      <c r="U67" s="41">
        <f t="shared" si="8"/>
        <v>0</v>
      </c>
      <c r="V67" s="12">
        <f t="shared" si="8"/>
        <v>0</v>
      </c>
      <c r="W67" s="10"/>
      <c r="X67" s="41">
        <f t="shared" si="9"/>
        <v>0</v>
      </c>
      <c r="Y67" s="10"/>
      <c r="Z67" s="5" t="s">
        <v>57</v>
      </c>
      <c r="AA67" s="15">
        <f t="shared" si="10"/>
        <v>0</v>
      </c>
      <c r="AB67" s="38">
        <f t="shared" si="11"/>
        <v>0</v>
      </c>
      <c r="AC67" s="15">
        <f t="shared" si="12"/>
        <v>0</v>
      </c>
      <c r="AD67" s="38">
        <f t="shared" si="13"/>
        <v>0</v>
      </c>
      <c r="AE67" s="15">
        <f t="shared" si="14"/>
        <v>0</v>
      </c>
      <c r="AF67" s="38">
        <f t="shared" si="15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4"/>
        <v>0</v>
      </c>
      <c r="J68" s="12">
        <f t="shared" si="4"/>
        <v>0</v>
      </c>
      <c r="K68" s="10"/>
      <c r="L68" s="41">
        <f t="shared" si="5"/>
        <v>0</v>
      </c>
      <c r="M68" s="10"/>
      <c r="N68" s="10"/>
      <c r="O68" s="41">
        <f t="shared" si="6"/>
        <v>0</v>
      </c>
      <c r="P68" s="10"/>
      <c r="Q68" s="10"/>
      <c r="R68" s="41">
        <f t="shared" si="7"/>
        <v>0</v>
      </c>
      <c r="S68" s="10"/>
      <c r="T68" s="12">
        <f t="shared" si="8"/>
        <v>0</v>
      </c>
      <c r="U68" s="41">
        <f t="shared" si="8"/>
        <v>0</v>
      </c>
      <c r="V68" s="12">
        <f t="shared" si="8"/>
        <v>0</v>
      </c>
      <c r="W68" s="10"/>
      <c r="X68" s="41">
        <f t="shared" si="9"/>
        <v>0</v>
      </c>
      <c r="Y68" s="10"/>
      <c r="Z68" s="5" t="s">
        <v>58</v>
      </c>
      <c r="AA68" s="15">
        <f t="shared" si="10"/>
        <v>0</v>
      </c>
      <c r="AB68" s="38">
        <f t="shared" si="11"/>
        <v>0</v>
      </c>
      <c r="AC68" s="15">
        <f t="shared" si="12"/>
        <v>0</v>
      </c>
      <c r="AD68" s="38">
        <f t="shared" si="13"/>
        <v>0</v>
      </c>
      <c r="AE68" s="15">
        <f t="shared" si="14"/>
        <v>0</v>
      </c>
      <c r="AF68" s="38">
        <f t="shared" si="15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217</v>
      </c>
      <c r="F69" s="41">
        <f t="shared" si="3"/>
        <v>64</v>
      </c>
      <c r="G69" s="10">
        <v>153</v>
      </c>
      <c r="H69" s="12">
        <f t="shared" si="4"/>
        <v>217</v>
      </c>
      <c r="I69" s="41">
        <f t="shared" si="4"/>
        <v>64</v>
      </c>
      <c r="J69" s="12">
        <f t="shared" si="4"/>
        <v>153</v>
      </c>
      <c r="K69" s="10"/>
      <c r="L69" s="41">
        <f t="shared" si="5"/>
        <v>0</v>
      </c>
      <c r="M69" s="10"/>
      <c r="N69" s="10">
        <v>7</v>
      </c>
      <c r="O69" s="41">
        <f t="shared" si="6"/>
        <v>3</v>
      </c>
      <c r="P69" s="10">
        <v>4</v>
      </c>
      <c r="Q69" s="10"/>
      <c r="R69" s="41">
        <f t="shared" si="7"/>
        <v>0</v>
      </c>
      <c r="S69" s="10"/>
      <c r="T69" s="12">
        <f t="shared" si="8"/>
        <v>217</v>
      </c>
      <c r="U69" s="41">
        <f t="shared" si="8"/>
        <v>64</v>
      </c>
      <c r="V69" s="12">
        <f t="shared" si="8"/>
        <v>153</v>
      </c>
      <c r="W69" s="10">
        <v>216</v>
      </c>
      <c r="X69" s="41">
        <f t="shared" si="9"/>
        <v>67</v>
      </c>
      <c r="Y69" s="10">
        <v>149</v>
      </c>
      <c r="Z69" s="6" t="s">
        <v>59</v>
      </c>
      <c r="AA69" s="15">
        <f t="shared" si="10"/>
        <v>846.6640655481857</v>
      </c>
      <c r="AB69" s="38">
        <f t="shared" si="11"/>
        <v>584.47488584474888</v>
      </c>
      <c r="AC69" s="15">
        <f t="shared" si="12"/>
        <v>27.311744049941474</v>
      </c>
      <c r="AD69" s="38">
        <f t="shared" si="13"/>
        <v>27.397260273972602</v>
      </c>
      <c r="AE69" s="15">
        <f t="shared" si="14"/>
        <v>842.76238782676558</v>
      </c>
      <c r="AF69" s="38">
        <f t="shared" si="15"/>
        <v>611.8721461187215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105" si="21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4"/>
        <v>0</v>
      </c>
      <c r="J70" s="12">
        <f t="shared" si="4"/>
        <v>0</v>
      </c>
      <c r="K70" s="10"/>
      <c r="L70" s="41">
        <f t="shared" si="5"/>
        <v>0</v>
      </c>
      <c r="M70" s="10"/>
      <c r="N70" s="10"/>
      <c r="O70" s="41">
        <f t="shared" si="6"/>
        <v>0</v>
      </c>
      <c r="P70" s="10"/>
      <c r="Q70" s="10"/>
      <c r="R70" s="41">
        <f t="shared" si="7"/>
        <v>0</v>
      </c>
      <c r="S70" s="10"/>
      <c r="T70" s="12">
        <f t="shared" si="8"/>
        <v>0</v>
      </c>
      <c r="U70" s="41">
        <f t="shared" si="8"/>
        <v>0</v>
      </c>
      <c r="V70" s="12">
        <f t="shared" si="8"/>
        <v>0</v>
      </c>
      <c r="W70" s="10"/>
      <c r="X70" s="41">
        <f t="shared" si="9"/>
        <v>0</v>
      </c>
      <c r="Y70" s="10"/>
      <c r="Z70" s="5" t="s">
        <v>60</v>
      </c>
      <c r="AA70" s="15">
        <f t="shared" si="10"/>
        <v>0</v>
      </c>
      <c r="AB70" s="38">
        <f t="shared" si="11"/>
        <v>0</v>
      </c>
      <c r="AC70" s="15">
        <f t="shared" si="12"/>
        <v>0</v>
      </c>
      <c r="AD70" s="38">
        <f t="shared" si="13"/>
        <v>0</v>
      </c>
      <c r="AE70" s="15">
        <f t="shared" si="14"/>
        <v>0</v>
      </c>
      <c r="AF70" s="38">
        <f t="shared" si="15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21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4"/>
        <v>0</v>
      </c>
      <c r="J71" s="12">
        <f t="shared" si="4"/>
        <v>0</v>
      </c>
      <c r="K71" s="10"/>
      <c r="L71" s="41">
        <f t="shared" si="5"/>
        <v>0</v>
      </c>
      <c r="M71" s="10"/>
      <c r="N71" s="10"/>
      <c r="O71" s="41">
        <f t="shared" si="6"/>
        <v>0</v>
      </c>
      <c r="P71" s="10"/>
      <c r="Q71" s="10"/>
      <c r="R71" s="41">
        <f t="shared" si="7"/>
        <v>0</v>
      </c>
      <c r="S71" s="10"/>
      <c r="T71" s="12">
        <f t="shared" si="8"/>
        <v>0</v>
      </c>
      <c r="U71" s="41">
        <f t="shared" si="8"/>
        <v>0</v>
      </c>
      <c r="V71" s="12">
        <f t="shared" si="8"/>
        <v>0</v>
      </c>
      <c r="W71" s="10"/>
      <c r="X71" s="41">
        <f t="shared" si="9"/>
        <v>0</v>
      </c>
      <c r="Y71" s="10"/>
      <c r="Z71" s="5" t="s">
        <v>61</v>
      </c>
      <c r="AA71" s="15">
        <f t="shared" si="10"/>
        <v>0</v>
      </c>
      <c r="AB71" s="38">
        <f t="shared" si="11"/>
        <v>0</v>
      </c>
      <c r="AC71" s="15">
        <f t="shared" si="12"/>
        <v>0</v>
      </c>
      <c r="AD71" s="38">
        <f t="shared" si="13"/>
        <v>0</v>
      </c>
      <c r="AE71" s="15">
        <f t="shared" si="14"/>
        <v>0</v>
      </c>
      <c r="AF71" s="38">
        <f t="shared" si="15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21"/>
        <v>0</v>
      </c>
      <c r="D72" s="18"/>
      <c r="E72" s="10">
        <v>3</v>
      </c>
      <c r="F72" s="41">
        <f t="shared" ref="F72:F105" si="22">E72-G72</f>
        <v>1</v>
      </c>
      <c r="G72" s="10">
        <v>2</v>
      </c>
      <c r="H72" s="12">
        <f t="shared" ref="H72:J87" si="23">E72+K72</f>
        <v>3</v>
      </c>
      <c r="I72" s="41">
        <f t="shared" si="23"/>
        <v>1</v>
      </c>
      <c r="J72" s="12">
        <f t="shared" si="23"/>
        <v>2</v>
      </c>
      <c r="K72" s="10"/>
      <c r="L72" s="41">
        <f t="shared" ref="L72:L105" si="24">K72-M72</f>
        <v>0</v>
      </c>
      <c r="M72" s="10"/>
      <c r="N72" s="10"/>
      <c r="O72" s="41">
        <f t="shared" ref="O72:O105" si="25">N72-P72</f>
        <v>0</v>
      </c>
      <c r="P72" s="10"/>
      <c r="Q72" s="10"/>
      <c r="R72" s="41">
        <f t="shared" ref="R72:R105" si="26">Q72-S72</f>
        <v>0</v>
      </c>
      <c r="S72" s="10"/>
      <c r="T72" s="12">
        <f t="shared" ref="T72:V87" si="27">H72-Q72</f>
        <v>3</v>
      </c>
      <c r="U72" s="41">
        <f t="shared" si="27"/>
        <v>1</v>
      </c>
      <c r="V72" s="12">
        <f t="shared" si="27"/>
        <v>2</v>
      </c>
      <c r="W72" s="10">
        <v>3</v>
      </c>
      <c r="X72" s="41">
        <f t="shared" ref="X72:X105" si="28">W72-Y72</f>
        <v>1</v>
      </c>
      <c r="Y72" s="10">
        <v>2</v>
      </c>
      <c r="Z72" s="5" t="s">
        <v>62</v>
      </c>
      <c r="AA72" s="15">
        <f t="shared" ref="AA72:AA105" si="29">H72/$H$3*10000</f>
        <v>11.705033164260632</v>
      </c>
      <c r="AB72" s="38">
        <f t="shared" ref="AB72:AB105" si="30">I72/$I$3*10000</f>
        <v>9.1324200913242013</v>
      </c>
      <c r="AC72" s="15">
        <f t="shared" ref="AC72:AC105" si="31">N72/$H$3*10000</f>
        <v>0</v>
      </c>
      <c r="AD72" s="38">
        <f t="shared" ref="AD72:AD105" si="32">O72/$I$3*10000</f>
        <v>0</v>
      </c>
      <c r="AE72" s="15">
        <f t="shared" ref="AE72:AE105" si="33">W72/$H$3*10000</f>
        <v>11.705033164260632</v>
      </c>
      <c r="AF72" s="38">
        <f t="shared" ref="AF72:AF105" si="34">X72/$I$3*10000</f>
        <v>9.1324200913242013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21"/>
        <v>0</v>
      </c>
      <c r="D73" s="18"/>
      <c r="E73" s="10">
        <v>33</v>
      </c>
      <c r="F73" s="41">
        <f t="shared" si="22"/>
        <v>19</v>
      </c>
      <c r="G73" s="10">
        <v>14</v>
      </c>
      <c r="H73" s="12">
        <f t="shared" si="23"/>
        <v>33</v>
      </c>
      <c r="I73" s="41">
        <f t="shared" si="23"/>
        <v>19</v>
      </c>
      <c r="J73" s="12">
        <f t="shared" si="23"/>
        <v>14</v>
      </c>
      <c r="K73" s="10"/>
      <c r="L73" s="41">
        <f t="shared" si="24"/>
        <v>0</v>
      </c>
      <c r="M73" s="10"/>
      <c r="N73" s="10">
        <v>1</v>
      </c>
      <c r="O73" s="41">
        <f t="shared" si="25"/>
        <v>1</v>
      </c>
      <c r="P73" s="10"/>
      <c r="Q73" s="10"/>
      <c r="R73" s="41">
        <f t="shared" si="26"/>
        <v>0</v>
      </c>
      <c r="S73" s="10"/>
      <c r="T73" s="12">
        <f t="shared" si="27"/>
        <v>33</v>
      </c>
      <c r="U73" s="41">
        <f t="shared" si="27"/>
        <v>19</v>
      </c>
      <c r="V73" s="12">
        <f t="shared" si="27"/>
        <v>14</v>
      </c>
      <c r="W73" s="10">
        <v>33</v>
      </c>
      <c r="X73" s="41">
        <f t="shared" si="28"/>
        <v>19</v>
      </c>
      <c r="Y73" s="10">
        <v>14</v>
      </c>
      <c r="Z73" s="5" t="s">
        <v>63</v>
      </c>
      <c r="AA73" s="15">
        <f t="shared" si="29"/>
        <v>128.75536480686696</v>
      </c>
      <c r="AB73" s="38">
        <f t="shared" si="30"/>
        <v>173.51598173515981</v>
      </c>
      <c r="AC73" s="15">
        <f t="shared" si="31"/>
        <v>3.901677721420211</v>
      </c>
      <c r="AD73" s="38">
        <f t="shared" si="32"/>
        <v>9.1324200913242013</v>
      </c>
      <c r="AE73" s="15">
        <f t="shared" si="33"/>
        <v>128.75536480686696</v>
      </c>
      <c r="AF73" s="38">
        <f t="shared" si="34"/>
        <v>173.51598173515981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21"/>
        <v>0</v>
      </c>
      <c r="D74" s="18"/>
      <c r="E74" s="10"/>
      <c r="F74" s="41">
        <f t="shared" si="22"/>
        <v>0</v>
      </c>
      <c r="G74" s="10"/>
      <c r="H74" s="12">
        <f t="shared" si="23"/>
        <v>0</v>
      </c>
      <c r="I74" s="41">
        <f t="shared" si="23"/>
        <v>0</v>
      </c>
      <c r="J74" s="12">
        <f t="shared" si="23"/>
        <v>0</v>
      </c>
      <c r="K74" s="10"/>
      <c r="L74" s="41">
        <f t="shared" si="24"/>
        <v>0</v>
      </c>
      <c r="M74" s="10"/>
      <c r="N74" s="10"/>
      <c r="O74" s="41">
        <f t="shared" si="25"/>
        <v>0</v>
      </c>
      <c r="P74" s="10"/>
      <c r="Q74" s="10"/>
      <c r="R74" s="41">
        <f t="shared" si="26"/>
        <v>0</v>
      </c>
      <c r="S74" s="10"/>
      <c r="T74" s="12">
        <f t="shared" si="27"/>
        <v>0</v>
      </c>
      <c r="U74" s="41">
        <f t="shared" si="27"/>
        <v>0</v>
      </c>
      <c r="V74" s="12">
        <f t="shared" si="27"/>
        <v>0</v>
      </c>
      <c r="W74" s="10"/>
      <c r="X74" s="41">
        <f t="shared" si="28"/>
        <v>0</v>
      </c>
      <c r="Y74" s="10"/>
      <c r="Z74" s="5" t="s">
        <v>64</v>
      </c>
      <c r="AA74" s="15">
        <f t="shared" si="29"/>
        <v>0</v>
      </c>
      <c r="AB74" s="38">
        <f t="shared" si="30"/>
        <v>0</v>
      </c>
      <c r="AC74" s="15">
        <f t="shared" si="31"/>
        <v>0</v>
      </c>
      <c r="AD74" s="38">
        <f t="shared" si="32"/>
        <v>0</v>
      </c>
      <c r="AE74" s="15">
        <f t="shared" si="33"/>
        <v>0</v>
      </c>
      <c r="AF74" s="38">
        <f t="shared" si="34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21"/>
        <v>0</v>
      </c>
      <c r="D75" s="18"/>
      <c r="E75" s="10"/>
      <c r="F75" s="41">
        <f t="shared" si="22"/>
        <v>0</v>
      </c>
      <c r="G75" s="10"/>
      <c r="H75" s="12">
        <f t="shared" si="23"/>
        <v>0</v>
      </c>
      <c r="I75" s="41">
        <f t="shared" si="23"/>
        <v>0</v>
      </c>
      <c r="J75" s="12">
        <f t="shared" si="23"/>
        <v>0</v>
      </c>
      <c r="K75" s="10"/>
      <c r="L75" s="41">
        <f t="shared" si="24"/>
        <v>0</v>
      </c>
      <c r="M75" s="10"/>
      <c r="N75" s="10"/>
      <c r="O75" s="41">
        <f t="shared" si="25"/>
        <v>0</v>
      </c>
      <c r="P75" s="10"/>
      <c r="Q75" s="10"/>
      <c r="R75" s="41">
        <f t="shared" si="26"/>
        <v>0</v>
      </c>
      <c r="S75" s="10"/>
      <c r="T75" s="12">
        <f t="shared" si="27"/>
        <v>0</v>
      </c>
      <c r="U75" s="41">
        <f t="shared" si="27"/>
        <v>0</v>
      </c>
      <c r="V75" s="12">
        <f t="shared" si="27"/>
        <v>0</v>
      </c>
      <c r="W75" s="10"/>
      <c r="X75" s="41">
        <f t="shared" si="28"/>
        <v>0</v>
      </c>
      <c r="Y75" s="10"/>
      <c r="Z75" s="5" t="s">
        <v>65</v>
      </c>
      <c r="AA75" s="15">
        <f t="shared" si="29"/>
        <v>0</v>
      </c>
      <c r="AB75" s="38">
        <f t="shared" si="30"/>
        <v>0</v>
      </c>
      <c r="AC75" s="15">
        <f t="shared" si="31"/>
        <v>0</v>
      </c>
      <c r="AD75" s="38">
        <f t="shared" si="32"/>
        <v>0</v>
      </c>
      <c r="AE75" s="15">
        <f t="shared" si="33"/>
        <v>0</v>
      </c>
      <c r="AF75" s="38">
        <f t="shared" si="34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21"/>
        <v>0</v>
      </c>
      <c r="D76" s="18"/>
      <c r="E76" s="10">
        <v>144</v>
      </c>
      <c r="F76" s="41">
        <f t="shared" si="22"/>
        <v>23</v>
      </c>
      <c r="G76" s="10">
        <v>121</v>
      </c>
      <c r="H76" s="12">
        <f t="shared" si="23"/>
        <v>144</v>
      </c>
      <c r="I76" s="41">
        <f t="shared" si="23"/>
        <v>23</v>
      </c>
      <c r="J76" s="12">
        <f t="shared" si="23"/>
        <v>121</v>
      </c>
      <c r="K76" s="10"/>
      <c r="L76" s="41">
        <f t="shared" si="24"/>
        <v>0</v>
      </c>
      <c r="M76" s="10"/>
      <c r="N76" s="10">
        <v>4</v>
      </c>
      <c r="O76" s="41">
        <f t="shared" si="25"/>
        <v>0</v>
      </c>
      <c r="P76" s="10">
        <v>4</v>
      </c>
      <c r="Q76" s="10"/>
      <c r="R76" s="41">
        <f t="shared" si="26"/>
        <v>0</v>
      </c>
      <c r="S76" s="10"/>
      <c r="T76" s="12">
        <f t="shared" si="27"/>
        <v>144</v>
      </c>
      <c r="U76" s="41">
        <f t="shared" si="27"/>
        <v>23</v>
      </c>
      <c r="V76" s="12">
        <f t="shared" si="27"/>
        <v>121</v>
      </c>
      <c r="W76" s="10">
        <v>144</v>
      </c>
      <c r="X76" s="41">
        <f t="shared" si="28"/>
        <v>23</v>
      </c>
      <c r="Y76" s="10">
        <v>121</v>
      </c>
      <c r="Z76" s="5" t="s">
        <v>66</v>
      </c>
      <c r="AA76" s="15">
        <f t="shared" si="29"/>
        <v>561.84159188451042</v>
      </c>
      <c r="AB76" s="38">
        <f t="shared" si="30"/>
        <v>210.04566210045664</v>
      </c>
      <c r="AC76" s="15">
        <f t="shared" si="31"/>
        <v>15.606710885680844</v>
      </c>
      <c r="AD76" s="38">
        <f t="shared" si="32"/>
        <v>0</v>
      </c>
      <c r="AE76" s="15">
        <f t="shared" si="33"/>
        <v>561.84159188451042</v>
      </c>
      <c r="AF76" s="38">
        <f t="shared" si="34"/>
        <v>210.04566210045664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21"/>
        <v>0</v>
      </c>
      <c r="D77" s="18"/>
      <c r="E77" s="10">
        <v>7</v>
      </c>
      <c r="F77" s="41">
        <f t="shared" si="22"/>
        <v>5</v>
      </c>
      <c r="G77" s="10">
        <v>2</v>
      </c>
      <c r="H77" s="12">
        <f t="shared" si="23"/>
        <v>7</v>
      </c>
      <c r="I77" s="41">
        <f t="shared" si="23"/>
        <v>5</v>
      </c>
      <c r="J77" s="12">
        <f t="shared" si="23"/>
        <v>2</v>
      </c>
      <c r="K77" s="10"/>
      <c r="L77" s="41">
        <f t="shared" si="24"/>
        <v>0</v>
      </c>
      <c r="M77" s="10"/>
      <c r="N77" s="10"/>
      <c r="O77" s="41">
        <f t="shared" si="25"/>
        <v>0</v>
      </c>
      <c r="P77" s="10"/>
      <c r="Q77" s="10"/>
      <c r="R77" s="41">
        <f t="shared" si="26"/>
        <v>0</v>
      </c>
      <c r="S77" s="10"/>
      <c r="T77" s="12">
        <f t="shared" si="27"/>
        <v>7</v>
      </c>
      <c r="U77" s="41">
        <f t="shared" si="27"/>
        <v>5</v>
      </c>
      <c r="V77" s="12">
        <f t="shared" si="27"/>
        <v>2</v>
      </c>
      <c r="W77" s="10">
        <v>7</v>
      </c>
      <c r="X77" s="41">
        <f t="shared" si="28"/>
        <v>5</v>
      </c>
      <c r="Y77" s="10">
        <v>2</v>
      </c>
      <c r="Z77" s="5" t="s">
        <v>67</v>
      </c>
      <c r="AA77" s="15">
        <f t="shared" si="29"/>
        <v>27.311744049941474</v>
      </c>
      <c r="AB77" s="38">
        <f t="shared" si="30"/>
        <v>45.662100456621005</v>
      </c>
      <c r="AC77" s="15">
        <f t="shared" si="31"/>
        <v>0</v>
      </c>
      <c r="AD77" s="38">
        <f t="shared" si="32"/>
        <v>0</v>
      </c>
      <c r="AE77" s="15">
        <f t="shared" si="33"/>
        <v>27.311744049941474</v>
      </c>
      <c r="AF77" s="38">
        <f t="shared" si="34"/>
        <v>45.662100456621005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21"/>
        <v>0</v>
      </c>
      <c r="D78" s="18"/>
      <c r="E78" s="10">
        <v>12</v>
      </c>
      <c r="F78" s="41">
        <f t="shared" si="22"/>
        <v>7</v>
      </c>
      <c r="G78" s="10">
        <v>5</v>
      </c>
      <c r="H78" s="12">
        <f t="shared" si="23"/>
        <v>12</v>
      </c>
      <c r="I78" s="41">
        <f t="shared" si="23"/>
        <v>7</v>
      </c>
      <c r="J78" s="12">
        <f t="shared" si="23"/>
        <v>5</v>
      </c>
      <c r="K78" s="10"/>
      <c r="L78" s="41">
        <f t="shared" si="24"/>
        <v>0</v>
      </c>
      <c r="M78" s="10"/>
      <c r="N78" s="10"/>
      <c r="O78" s="41">
        <f t="shared" si="25"/>
        <v>0</v>
      </c>
      <c r="P78" s="10"/>
      <c r="Q78" s="10"/>
      <c r="R78" s="41">
        <f t="shared" si="26"/>
        <v>0</v>
      </c>
      <c r="S78" s="10"/>
      <c r="T78" s="12">
        <f t="shared" si="27"/>
        <v>12</v>
      </c>
      <c r="U78" s="41">
        <f t="shared" si="27"/>
        <v>7</v>
      </c>
      <c r="V78" s="12">
        <f t="shared" si="27"/>
        <v>5</v>
      </c>
      <c r="W78" s="10">
        <v>12</v>
      </c>
      <c r="X78" s="41">
        <f t="shared" si="28"/>
        <v>7</v>
      </c>
      <c r="Y78" s="10">
        <v>5</v>
      </c>
      <c r="Z78" s="5" t="s">
        <v>68</v>
      </c>
      <c r="AA78" s="15">
        <f t="shared" si="29"/>
        <v>46.820132657042528</v>
      </c>
      <c r="AB78" s="38">
        <f t="shared" si="30"/>
        <v>63.926940639269411</v>
      </c>
      <c r="AC78" s="15">
        <f t="shared" si="31"/>
        <v>0</v>
      </c>
      <c r="AD78" s="38">
        <f t="shared" si="32"/>
        <v>0</v>
      </c>
      <c r="AE78" s="15">
        <f t="shared" si="33"/>
        <v>46.820132657042528</v>
      </c>
      <c r="AF78" s="38">
        <f t="shared" si="34"/>
        <v>63.926940639269411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21"/>
        <v>0</v>
      </c>
      <c r="D79" s="18"/>
      <c r="E79" s="10"/>
      <c r="F79" s="41">
        <f t="shared" si="22"/>
        <v>0</v>
      </c>
      <c r="G79" s="10"/>
      <c r="H79" s="12">
        <f t="shared" si="23"/>
        <v>0</v>
      </c>
      <c r="I79" s="41">
        <f t="shared" si="23"/>
        <v>0</v>
      </c>
      <c r="J79" s="12">
        <f t="shared" si="23"/>
        <v>0</v>
      </c>
      <c r="K79" s="10"/>
      <c r="L79" s="41">
        <f t="shared" si="24"/>
        <v>0</v>
      </c>
      <c r="M79" s="10"/>
      <c r="N79" s="10"/>
      <c r="O79" s="41">
        <f t="shared" si="25"/>
        <v>0</v>
      </c>
      <c r="P79" s="10"/>
      <c r="Q79" s="10"/>
      <c r="R79" s="41">
        <f t="shared" si="26"/>
        <v>0</v>
      </c>
      <c r="S79" s="10"/>
      <c r="T79" s="12">
        <f t="shared" si="27"/>
        <v>0</v>
      </c>
      <c r="U79" s="41">
        <f t="shared" si="27"/>
        <v>0</v>
      </c>
      <c r="V79" s="12">
        <f t="shared" si="27"/>
        <v>0</v>
      </c>
      <c r="W79" s="10"/>
      <c r="X79" s="41">
        <f t="shared" si="28"/>
        <v>0</v>
      </c>
      <c r="Y79" s="10"/>
      <c r="Z79" s="5" t="s">
        <v>69</v>
      </c>
      <c r="AA79" s="15">
        <f t="shared" si="29"/>
        <v>0</v>
      </c>
      <c r="AB79" s="38">
        <f t="shared" si="30"/>
        <v>0</v>
      </c>
      <c r="AC79" s="15">
        <f t="shared" si="31"/>
        <v>0</v>
      </c>
      <c r="AD79" s="38">
        <f t="shared" si="32"/>
        <v>0</v>
      </c>
      <c r="AE79" s="15">
        <f t="shared" si="33"/>
        <v>0</v>
      </c>
      <c r="AF79" s="38">
        <f t="shared" si="34"/>
        <v>0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21"/>
        <v>0</v>
      </c>
      <c r="D80" s="18"/>
      <c r="E80" s="10">
        <v>1</v>
      </c>
      <c r="F80" s="41">
        <f t="shared" si="22"/>
        <v>0</v>
      </c>
      <c r="G80" s="10">
        <v>1</v>
      </c>
      <c r="H80" s="12">
        <f t="shared" si="23"/>
        <v>1</v>
      </c>
      <c r="I80" s="41">
        <f t="shared" si="23"/>
        <v>0</v>
      </c>
      <c r="J80" s="12">
        <f t="shared" si="23"/>
        <v>1</v>
      </c>
      <c r="K80" s="10"/>
      <c r="L80" s="41">
        <f t="shared" si="24"/>
        <v>0</v>
      </c>
      <c r="M80" s="10"/>
      <c r="N80" s="10"/>
      <c r="O80" s="41">
        <f t="shared" si="25"/>
        <v>0</v>
      </c>
      <c r="P80" s="10"/>
      <c r="Q80" s="10"/>
      <c r="R80" s="41">
        <f t="shared" si="26"/>
        <v>0</v>
      </c>
      <c r="S80" s="10"/>
      <c r="T80" s="12">
        <f t="shared" si="27"/>
        <v>1</v>
      </c>
      <c r="U80" s="41">
        <f t="shared" si="27"/>
        <v>0</v>
      </c>
      <c r="V80" s="12">
        <f t="shared" si="27"/>
        <v>1</v>
      </c>
      <c r="W80" s="10">
        <v>1</v>
      </c>
      <c r="X80" s="41">
        <f t="shared" si="28"/>
        <v>0</v>
      </c>
      <c r="Y80" s="10">
        <v>1</v>
      </c>
      <c r="Z80" s="5" t="s">
        <v>70</v>
      </c>
      <c r="AA80" s="15">
        <f t="shared" si="29"/>
        <v>3.901677721420211</v>
      </c>
      <c r="AB80" s="38">
        <f t="shared" si="30"/>
        <v>0</v>
      </c>
      <c r="AC80" s="15">
        <f t="shared" si="31"/>
        <v>0</v>
      </c>
      <c r="AD80" s="38">
        <f t="shared" si="32"/>
        <v>0</v>
      </c>
      <c r="AE80" s="15">
        <f t="shared" si="33"/>
        <v>3.901677721420211</v>
      </c>
      <c r="AF80" s="38">
        <f t="shared" si="34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21"/>
        <v>0</v>
      </c>
      <c r="D81" s="18"/>
      <c r="E81" s="10"/>
      <c r="F81" s="41">
        <f t="shared" si="22"/>
        <v>0</v>
      </c>
      <c r="G81" s="10"/>
      <c r="H81" s="12">
        <f t="shared" si="23"/>
        <v>0</v>
      </c>
      <c r="I81" s="41">
        <f t="shared" si="23"/>
        <v>0</v>
      </c>
      <c r="J81" s="12">
        <f t="shared" si="23"/>
        <v>0</v>
      </c>
      <c r="K81" s="10"/>
      <c r="L81" s="41">
        <f t="shared" si="24"/>
        <v>0</v>
      </c>
      <c r="M81" s="10"/>
      <c r="N81" s="10"/>
      <c r="O81" s="41">
        <f t="shared" si="25"/>
        <v>0</v>
      </c>
      <c r="P81" s="10"/>
      <c r="Q81" s="10"/>
      <c r="R81" s="41">
        <f t="shared" si="26"/>
        <v>0</v>
      </c>
      <c r="S81" s="10"/>
      <c r="T81" s="12">
        <f t="shared" si="27"/>
        <v>0</v>
      </c>
      <c r="U81" s="41">
        <f t="shared" si="27"/>
        <v>0</v>
      </c>
      <c r="V81" s="12">
        <f t="shared" si="27"/>
        <v>0</v>
      </c>
      <c r="W81" s="10"/>
      <c r="X81" s="41">
        <f t="shared" si="28"/>
        <v>0</v>
      </c>
      <c r="Y81" s="10"/>
      <c r="Z81" s="5" t="s">
        <v>71</v>
      </c>
      <c r="AA81" s="15">
        <f t="shared" si="29"/>
        <v>0</v>
      </c>
      <c r="AB81" s="38">
        <f t="shared" si="30"/>
        <v>0</v>
      </c>
      <c r="AC81" s="15">
        <f t="shared" si="31"/>
        <v>0</v>
      </c>
      <c r="AD81" s="38">
        <f t="shared" si="32"/>
        <v>0</v>
      </c>
      <c r="AE81" s="15">
        <f t="shared" si="33"/>
        <v>0</v>
      </c>
      <c r="AF81" s="38">
        <f t="shared" si="34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21"/>
        <v>0</v>
      </c>
      <c r="D82" s="18"/>
      <c r="E82" s="10"/>
      <c r="F82" s="41">
        <f t="shared" si="22"/>
        <v>0</v>
      </c>
      <c r="G82" s="10"/>
      <c r="H82" s="12">
        <f t="shared" si="23"/>
        <v>0</v>
      </c>
      <c r="I82" s="41">
        <f t="shared" si="23"/>
        <v>0</v>
      </c>
      <c r="J82" s="12">
        <f t="shared" si="23"/>
        <v>0</v>
      </c>
      <c r="K82" s="10"/>
      <c r="L82" s="41">
        <f t="shared" si="24"/>
        <v>0</v>
      </c>
      <c r="M82" s="10"/>
      <c r="N82" s="10"/>
      <c r="O82" s="41">
        <f t="shared" si="25"/>
        <v>0</v>
      </c>
      <c r="P82" s="10"/>
      <c r="Q82" s="10"/>
      <c r="R82" s="41">
        <f t="shared" si="26"/>
        <v>0</v>
      </c>
      <c r="S82" s="10"/>
      <c r="T82" s="12">
        <f t="shared" si="27"/>
        <v>0</v>
      </c>
      <c r="U82" s="41">
        <f t="shared" si="27"/>
        <v>0</v>
      </c>
      <c r="V82" s="12">
        <f t="shared" si="27"/>
        <v>0</v>
      </c>
      <c r="W82" s="10"/>
      <c r="X82" s="41">
        <f t="shared" si="28"/>
        <v>0</v>
      </c>
      <c r="Y82" s="10"/>
      <c r="Z82" s="5" t="s">
        <v>72</v>
      </c>
      <c r="AA82" s="15">
        <f t="shared" si="29"/>
        <v>0</v>
      </c>
      <c r="AB82" s="38">
        <f t="shared" si="30"/>
        <v>0</v>
      </c>
      <c r="AC82" s="15">
        <f t="shared" si="31"/>
        <v>0</v>
      </c>
      <c r="AD82" s="38">
        <f t="shared" si="32"/>
        <v>0</v>
      </c>
      <c r="AE82" s="15">
        <f t="shared" si="33"/>
        <v>0</v>
      </c>
      <c r="AF82" s="38">
        <f t="shared" si="34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21"/>
        <v>0</v>
      </c>
      <c r="D83" s="18"/>
      <c r="E83" s="10">
        <v>19</v>
      </c>
      <c r="F83" s="41">
        <f t="shared" si="22"/>
        <v>11</v>
      </c>
      <c r="G83" s="10">
        <v>8</v>
      </c>
      <c r="H83" s="12">
        <f t="shared" si="23"/>
        <v>19</v>
      </c>
      <c r="I83" s="41">
        <f t="shared" si="23"/>
        <v>11</v>
      </c>
      <c r="J83" s="12">
        <f t="shared" si="23"/>
        <v>8</v>
      </c>
      <c r="K83" s="10"/>
      <c r="L83" s="41">
        <f t="shared" si="24"/>
        <v>0</v>
      </c>
      <c r="M83" s="10"/>
      <c r="N83" s="10"/>
      <c r="O83" s="41">
        <f t="shared" si="25"/>
        <v>0</v>
      </c>
      <c r="P83" s="10"/>
      <c r="Q83" s="10"/>
      <c r="R83" s="41">
        <f t="shared" si="26"/>
        <v>0</v>
      </c>
      <c r="S83" s="10"/>
      <c r="T83" s="12">
        <f t="shared" si="27"/>
        <v>19</v>
      </c>
      <c r="U83" s="41">
        <f t="shared" si="27"/>
        <v>11</v>
      </c>
      <c r="V83" s="12">
        <f t="shared" si="27"/>
        <v>8</v>
      </c>
      <c r="W83" s="10">
        <v>18</v>
      </c>
      <c r="X83" s="41">
        <f t="shared" si="28"/>
        <v>11</v>
      </c>
      <c r="Y83" s="10">
        <v>7</v>
      </c>
      <c r="Z83" s="5" t="s">
        <v>73</v>
      </c>
      <c r="AA83" s="15">
        <f t="shared" si="29"/>
        <v>74.131876706984002</v>
      </c>
      <c r="AB83" s="38">
        <f t="shared" si="30"/>
        <v>100.4566210045662</v>
      </c>
      <c r="AC83" s="15">
        <f t="shared" si="31"/>
        <v>0</v>
      </c>
      <c r="AD83" s="38">
        <f t="shared" si="32"/>
        <v>0</v>
      </c>
      <c r="AE83" s="15">
        <f t="shared" si="33"/>
        <v>70.230198985563803</v>
      </c>
      <c r="AF83" s="38">
        <f t="shared" si="34"/>
        <v>100.4566210045662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21"/>
        <v>0</v>
      </c>
      <c r="D84" s="18"/>
      <c r="E84" s="10"/>
      <c r="F84" s="41">
        <f t="shared" si="22"/>
        <v>0</v>
      </c>
      <c r="G84" s="10"/>
      <c r="H84" s="12">
        <f t="shared" si="23"/>
        <v>0</v>
      </c>
      <c r="I84" s="41">
        <f t="shared" si="23"/>
        <v>0</v>
      </c>
      <c r="J84" s="12">
        <f t="shared" si="23"/>
        <v>0</v>
      </c>
      <c r="K84" s="10"/>
      <c r="L84" s="41">
        <f t="shared" si="24"/>
        <v>0</v>
      </c>
      <c r="M84" s="10"/>
      <c r="N84" s="10"/>
      <c r="O84" s="41">
        <f t="shared" si="25"/>
        <v>0</v>
      </c>
      <c r="P84" s="10"/>
      <c r="Q84" s="10"/>
      <c r="R84" s="41">
        <f t="shared" si="26"/>
        <v>0</v>
      </c>
      <c r="S84" s="10"/>
      <c r="T84" s="12">
        <f t="shared" si="27"/>
        <v>0</v>
      </c>
      <c r="U84" s="41">
        <f t="shared" si="27"/>
        <v>0</v>
      </c>
      <c r="V84" s="12">
        <f t="shared" si="27"/>
        <v>0</v>
      </c>
      <c r="W84" s="10"/>
      <c r="X84" s="41">
        <f t="shared" si="28"/>
        <v>0</v>
      </c>
      <c r="Y84" s="10"/>
      <c r="Z84" s="5" t="s">
        <v>74</v>
      </c>
      <c r="AA84" s="15">
        <f t="shared" si="29"/>
        <v>0</v>
      </c>
      <c r="AB84" s="38">
        <f t="shared" si="30"/>
        <v>0</v>
      </c>
      <c r="AC84" s="15">
        <f t="shared" si="31"/>
        <v>0</v>
      </c>
      <c r="AD84" s="38">
        <f t="shared" si="32"/>
        <v>0</v>
      </c>
      <c r="AE84" s="15">
        <f t="shared" si="33"/>
        <v>0</v>
      </c>
      <c r="AF84" s="38">
        <f t="shared" si="34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si="21"/>
        <v>0</v>
      </c>
      <c r="D85" s="18"/>
      <c r="E85" s="10"/>
      <c r="F85" s="41">
        <f t="shared" si="22"/>
        <v>0</v>
      </c>
      <c r="G85" s="10"/>
      <c r="H85" s="12">
        <f t="shared" si="23"/>
        <v>0</v>
      </c>
      <c r="I85" s="41">
        <f t="shared" si="23"/>
        <v>0</v>
      </c>
      <c r="J85" s="12">
        <f t="shared" si="23"/>
        <v>0</v>
      </c>
      <c r="K85" s="10"/>
      <c r="L85" s="41">
        <f t="shared" si="24"/>
        <v>0</v>
      </c>
      <c r="M85" s="10"/>
      <c r="N85" s="10"/>
      <c r="O85" s="41">
        <f t="shared" si="25"/>
        <v>0</v>
      </c>
      <c r="P85" s="10"/>
      <c r="Q85" s="10"/>
      <c r="R85" s="41">
        <f t="shared" si="26"/>
        <v>0</v>
      </c>
      <c r="S85" s="10"/>
      <c r="T85" s="12">
        <f t="shared" si="27"/>
        <v>0</v>
      </c>
      <c r="U85" s="41">
        <f t="shared" si="27"/>
        <v>0</v>
      </c>
      <c r="V85" s="12">
        <f t="shared" si="27"/>
        <v>0</v>
      </c>
      <c r="W85" s="10"/>
      <c r="X85" s="41">
        <f t="shared" si="28"/>
        <v>0</v>
      </c>
      <c r="Y85" s="10"/>
      <c r="Z85" s="23" t="str">
        <f>A85</f>
        <v>5.17.П/о гіп.</v>
      </c>
      <c r="AA85" s="15">
        <f t="shared" si="29"/>
        <v>0</v>
      </c>
      <c r="AB85" s="38">
        <f t="shared" si="30"/>
        <v>0</v>
      </c>
      <c r="AC85" s="15">
        <f t="shared" si="31"/>
        <v>0</v>
      </c>
      <c r="AD85" s="38">
        <f t="shared" si="32"/>
        <v>0</v>
      </c>
      <c r="AE85" s="15">
        <f t="shared" si="33"/>
        <v>0</v>
      </c>
      <c r="AF85" s="38">
        <f t="shared" si="34"/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21"/>
        <v>0</v>
      </c>
      <c r="D86" s="18"/>
      <c r="E86" s="10"/>
      <c r="F86" s="41">
        <f t="shared" si="22"/>
        <v>0</v>
      </c>
      <c r="G86" s="10"/>
      <c r="H86" s="12">
        <f t="shared" si="23"/>
        <v>0</v>
      </c>
      <c r="I86" s="41">
        <f t="shared" si="23"/>
        <v>0</v>
      </c>
      <c r="J86" s="12">
        <f t="shared" si="23"/>
        <v>0</v>
      </c>
      <c r="K86" s="10"/>
      <c r="L86" s="41">
        <f t="shared" si="24"/>
        <v>0</v>
      </c>
      <c r="M86" s="10"/>
      <c r="N86" s="10"/>
      <c r="O86" s="41">
        <f t="shared" si="25"/>
        <v>0</v>
      </c>
      <c r="P86" s="10"/>
      <c r="Q86" s="10"/>
      <c r="R86" s="41">
        <f t="shared" si="26"/>
        <v>0</v>
      </c>
      <c r="S86" s="10"/>
      <c r="T86" s="12">
        <f t="shared" si="27"/>
        <v>0</v>
      </c>
      <c r="U86" s="41">
        <f t="shared" si="27"/>
        <v>0</v>
      </c>
      <c r="V86" s="12">
        <f t="shared" si="27"/>
        <v>0</v>
      </c>
      <c r="W86" s="10"/>
      <c r="X86" s="41">
        <f t="shared" si="28"/>
        <v>0</v>
      </c>
      <c r="Y86" s="10"/>
      <c r="Z86" s="23" t="str">
        <f t="shared" ref="Z86:Z105" si="35">A86</f>
        <v xml:space="preserve">куку </v>
      </c>
      <c r="AA86" s="15">
        <f t="shared" si="29"/>
        <v>0</v>
      </c>
      <c r="AB86" s="38">
        <f t="shared" si="30"/>
        <v>0</v>
      </c>
      <c r="AC86" s="15">
        <f t="shared" si="31"/>
        <v>0</v>
      </c>
      <c r="AD86" s="38">
        <f t="shared" si="32"/>
        <v>0</v>
      </c>
      <c r="AE86" s="15">
        <f t="shared" si="33"/>
        <v>0</v>
      </c>
      <c r="AF86" s="38">
        <f t="shared" si="34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106</v>
      </c>
      <c r="B87" s="18">
        <v>4</v>
      </c>
      <c r="C87" s="46">
        <f t="shared" si="21"/>
        <v>0</v>
      </c>
      <c r="D87" s="18">
        <v>4</v>
      </c>
      <c r="E87" s="10">
        <v>4</v>
      </c>
      <c r="F87" s="41">
        <f t="shared" si="22"/>
        <v>0</v>
      </c>
      <c r="G87" s="10">
        <v>4</v>
      </c>
      <c r="H87" s="12">
        <f t="shared" si="23"/>
        <v>7</v>
      </c>
      <c r="I87" s="41">
        <f t="shared" si="23"/>
        <v>0</v>
      </c>
      <c r="J87" s="12">
        <f t="shared" si="23"/>
        <v>7</v>
      </c>
      <c r="K87" s="10">
        <v>3</v>
      </c>
      <c r="L87" s="41">
        <f t="shared" si="24"/>
        <v>0</v>
      </c>
      <c r="M87" s="10">
        <v>3</v>
      </c>
      <c r="N87" s="10">
        <v>3</v>
      </c>
      <c r="O87" s="41">
        <f t="shared" si="25"/>
        <v>0</v>
      </c>
      <c r="P87" s="10">
        <v>3</v>
      </c>
      <c r="Q87" s="10">
        <v>4</v>
      </c>
      <c r="R87" s="41">
        <f t="shared" si="26"/>
        <v>0</v>
      </c>
      <c r="S87" s="10">
        <v>4</v>
      </c>
      <c r="T87" s="12">
        <f t="shared" si="27"/>
        <v>3</v>
      </c>
      <c r="U87" s="41">
        <f t="shared" si="27"/>
        <v>0</v>
      </c>
      <c r="V87" s="12">
        <f t="shared" si="27"/>
        <v>3</v>
      </c>
      <c r="W87" s="10"/>
      <c r="X87" s="41">
        <f t="shared" si="28"/>
        <v>0</v>
      </c>
      <c r="Y87" s="10"/>
      <c r="Z87" s="23" t="str">
        <f t="shared" si="35"/>
        <v>онко легень</v>
      </c>
      <c r="AA87" s="15">
        <f t="shared" si="29"/>
        <v>27.311744049941474</v>
      </c>
      <c r="AB87" s="38">
        <f t="shared" si="30"/>
        <v>0</v>
      </c>
      <c r="AC87" s="15">
        <f t="shared" si="31"/>
        <v>11.705033164260632</v>
      </c>
      <c r="AD87" s="38">
        <f t="shared" si="32"/>
        <v>0</v>
      </c>
      <c r="AE87" s="15">
        <f t="shared" si="33"/>
        <v>0</v>
      </c>
      <c r="AF87" s="38">
        <f t="shared" si="34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107</v>
      </c>
      <c r="B88" s="18">
        <v>2</v>
      </c>
      <c r="C88" s="46">
        <f t="shared" si="21"/>
        <v>0</v>
      </c>
      <c r="D88" s="18">
        <v>2</v>
      </c>
      <c r="E88" s="10">
        <v>2</v>
      </c>
      <c r="F88" s="41">
        <f t="shared" si="22"/>
        <v>0</v>
      </c>
      <c r="G88" s="10">
        <v>2</v>
      </c>
      <c r="H88" s="12">
        <f t="shared" ref="H88:J105" si="36">E88+K88</f>
        <v>2</v>
      </c>
      <c r="I88" s="41">
        <f t="shared" si="36"/>
        <v>0</v>
      </c>
      <c r="J88" s="12">
        <f t="shared" si="36"/>
        <v>2</v>
      </c>
      <c r="K88" s="10"/>
      <c r="L88" s="41">
        <f t="shared" si="24"/>
        <v>0</v>
      </c>
      <c r="M88" s="10"/>
      <c r="N88" s="10"/>
      <c r="O88" s="41">
        <f t="shared" si="25"/>
        <v>0</v>
      </c>
      <c r="P88" s="10"/>
      <c r="Q88" s="10">
        <v>1</v>
      </c>
      <c r="R88" s="41">
        <f t="shared" si="26"/>
        <v>0</v>
      </c>
      <c r="S88" s="10">
        <v>1</v>
      </c>
      <c r="T88" s="12">
        <f t="shared" ref="T88:V105" si="37">H88-Q88</f>
        <v>1</v>
      </c>
      <c r="U88" s="41">
        <f t="shared" si="37"/>
        <v>0</v>
      </c>
      <c r="V88" s="12">
        <f t="shared" si="37"/>
        <v>1</v>
      </c>
      <c r="W88" s="10"/>
      <c r="X88" s="41">
        <f t="shared" si="28"/>
        <v>0</v>
      </c>
      <c r="Y88" s="10"/>
      <c r="Z88" s="23" t="str">
        <f t="shared" si="35"/>
        <v>онко шлунка</v>
      </c>
      <c r="AA88" s="15">
        <f t="shared" si="29"/>
        <v>7.8033554428404219</v>
      </c>
      <c r="AB88" s="38">
        <f t="shared" si="30"/>
        <v>0</v>
      </c>
      <c r="AC88" s="15">
        <f t="shared" si="31"/>
        <v>0</v>
      </c>
      <c r="AD88" s="38">
        <f t="shared" si="32"/>
        <v>0</v>
      </c>
      <c r="AE88" s="15">
        <f t="shared" si="33"/>
        <v>0</v>
      </c>
      <c r="AF88" s="38">
        <f t="shared" si="34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108</v>
      </c>
      <c r="B89" s="18">
        <v>2</v>
      </c>
      <c r="C89" s="46">
        <f t="shared" si="21"/>
        <v>2</v>
      </c>
      <c r="D89" s="18"/>
      <c r="E89" s="10">
        <v>2</v>
      </c>
      <c r="F89" s="41">
        <f t="shared" si="22"/>
        <v>2</v>
      </c>
      <c r="G89" s="10"/>
      <c r="H89" s="12">
        <f t="shared" si="36"/>
        <v>2</v>
      </c>
      <c r="I89" s="41">
        <f t="shared" si="36"/>
        <v>2</v>
      </c>
      <c r="J89" s="12">
        <f t="shared" si="36"/>
        <v>0</v>
      </c>
      <c r="K89" s="10"/>
      <c r="L89" s="41">
        <f t="shared" si="24"/>
        <v>0</v>
      </c>
      <c r="M89" s="10"/>
      <c r="N89" s="10"/>
      <c r="O89" s="41">
        <f t="shared" si="25"/>
        <v>0</v>
      </c>
      <c r="P89" s="10"/>
      <c r="Q89" s="10"/>
      <c r="R89" s="41">
        <f t="shared" si="26"/>
        <v>0</v>
      </c>
      <c r="S89" s="10"/>
      <c r="T89" s="12">
        <f t="shared" si="37"/>
        <v>2</v>
      </c>
      <c r="U89" s="41">
        <f t="shared" si="37"/>
        <v>2</v>
      </c>
      <c r="V89" s="12">
        <f t="shared" si="37"/>
        <v>0</v>
      </c>
      <c r="W89" s="10"/>
      <c r="X89" s="41">
        <f t="shared" si="28"/>
        <v>0</v>
      </c>
      <c r="Y89" s="10"/>
      <c r="Z89" s="23" t="str">
        <f t="shared" si="35"/>
        <v>онко крові</v>
      </c>
      <c r="AA89" s="15">
        <f t="shared" si="29"/>
        <v>7.8033554428404219</v>
      </c>
      <c r="AB89" s="38">
        <f t="shared" si="30"/>
        <v>18.264840182648403</v>
      </c>
      <c r="AC89" s="15">
        <f t="shared" si="31"/>
        <v>0</v>
      </c>
      <c r="AD89" s="38">
        <f t="shared" si="32"/>
        <v>0</v>
      </c>
      <c r="AE89" s="15">
        <f t="shared" si="33"/>
        <v>0</v>
      </c>
      <c r="AF89" s="38">
        <f t="shared" si="34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tr">
        <f>'[1]1'!A90</f>
        <v>перфорації</v>
      </c>
      <c r="B90" s="18"/>
      <c r="C90" s="46">
        <f t="shared" si="21"/>
        <v>0</v>
      </c>
      <c r="D90" s="18"/>
      <c r="E90" s="10"/>
      <c r="F90" s="41">
        <f t="shared" si="22"/>
        <v>0</v>
      </c>
      <c r="G90" s="10"/>
      <c r="H90" s="12">
        <f t="shared" si="36"/>
        <v>0</v>
      </c>
      <c r="I90" s="41">
        <f t="shared" si="36"/>
        <v>0</v>
      </c>
      <c r="J90" s="12">
        <f t="shared" si="36"/>
        <v>0</v>
      </c>
      <c r="K90" s="10"/>
      <c r="L90" s="41">
        <f t="shared" si="24"/>
        <v>0</v>
      </c>
      <c r="M90" s="10"/>
      <c r="N90" s="10"/>
      <c r="O90" s="41">
        <f t="shared" si="25"/>
        <v>0</v>
      </c>
      <c r="P90" s="10"/>
      <c r="Q90" s="10"/>
      <c r="R90" s="41">
        <f t="shared" si="26"/>
        <v>0</v>
      </c>
      <c r="S90" s="10"/>
      <c r="T90" s="12">
        <f t="shared" si="37"/>
        <v>0</v>
      </c>
      <c r="U90" s="41">
        <f t="shared" si="37"/>
        <v>0</v>
      </c>
      <c r="V90" s="12">
        <f t="shared" si="37"/>
        <v>0</v>
      </c>
      <c r="W90" s="10"/>
      <c r="X90" s="41">
        <f t="shared" si="28"/>
        <v>0</v>
      </c>
      <c r="Y90" s="10"/>
      <c r="Z90" s="23" t="str">
        <f t="shared" si="35"/>
        <v>перфорації</v>
      </c>
      <c r="AA90" s="15">
        <f t="shared" si="29"/>
        <v>0</v>
      </c>
      <c r="AB90" s="38">
        <f t="shared" si="30"/>
        <v>0</v>
      </c>
      <c r="AC90" s="15">
        <f t="shared" si="31"/>
        <v>0</v>
      </c>
      <c r="AD90" s="38">
        <f t="shared" si="32"/>
        <v>0</v>
      </c>
      <c r="AE90" s="15">
        <f t="shared" si="33"/>
        <v>0</v>
      </c>
      <c r="AF90" s="38">
        <f t="shared" si="34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tr">
        <f>'[1]1'!A91</f>
        <v>кровотечі</v>
      </c>
      <c r="B91" s="18"/>
      <c r="C91" s="46">
        <f t="shared" si="21"/>
        <v>0</v>
      </c>
      <c r="D91" s="18"/>
      <c r="E91" s="10"/>
      <c r="F91" s="41">
        <f t="shared" si="22"/>
        <v>0</v>
      </c>
      <c r="G91" s="10"/>
      <c r="H91" s="12">
        <f t="shared" si="36"/>
        <v>0</v>
      </c>
      <c r="I91" s="41">
        <f t="shared" si="36"/>
        <v>0</v>
      </c>
      <c r="J91" s="12">
        <f t="shared" si="36"/>
        <v>0</v>
      </c>
      <c r="K91" s="10"/>
      <c r="L91" s="41">
        <f t="shared" si="24"/>
        <v>0</v>
      </c>
      <c r="M91" s="10"/>
      <c r="N91" s="10"/>
      <c r="O91" s="41">
        <f t="shared" si="25"/>
        <v>0</v>
      </c>
      <c r="P91" s="10"/>
      <c r="Q91" s="10"/>
      <c r="R91" s="41">
        <f t="shared" si="26"/>
        <v>0</v>
      </c>
      <c r="S91" s="10"/>
      <c r="T91" s="12">
        <f t="shared" si="37"/>
        <v>0</v>
      </c>
      <c r="U91" s="41">
        <f t="shared" si="37"/>
        <v>0</v>
      </c>
      <c r="V91" s="12">
        <f t="shared" si="37"/>
        <v>0</v>
      </c>
      <c r="W91" s="10"/>
      <c r="X91" s="41">
        <f t="shared" si="28"/>
        <v>0</v>
      </c>
      <c r="Y91" s="10"/>
      <c r="Z91" s="23" t="str">
        <f t="shared" si="35"/>
        <v>кровотечі</v>
      </c>
      <c r="AA91" s="15">
        <f t="shared" si="29"/>
        <v>0</v>
      </c>
      <c r="AB91" s="38">
        <f t="shared" si="30"/>
        <v>0</v>
      </c>
      <c r="AC91" s="15">
        <f t="shared" si="31"/>
        <v>0</v>
      </c>
      <c r="AD91" s="38">
        <f t="shared" si="32"/>
        <v>0</v>
      </c>
      <c r="AE91" s="15">
        <f t="shared" si="33"/>
        <v>0</v>
      </c>
      <c r="AF91" s="38">
        <f t="shared" si="34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21"/>
        <v>0</v>
      </c>
      <c r="D92" s="18"/>
      <c r="E92" s="10"/>
      <c r="F92" s="41">
        <f t="shared" si="22"/>
        <v>0</v>
      </c>
      <c r="G92" s="10"/>
      <c r="H92" s="12">
        <f t="shared" si="36"/>
        <v>0</v>
      </c>
      <c r="I92" s="41">
        <f t="shared" si="36"/>
        <v>0</v>
      </c>
      <c r="J92" s="12">
        <f t="shared" si="36"/>
        <v>0</v>
      </c>
      <c r="K92" s="10"/>
      <c r="L92" s="41">
        <f t="shared" si="24"/>
        <v>0</v>
      </c>
      <c r="M92" s="10"/>
      <c r="N92" s="10"/>
      <c r="O92" s="41">
        <f t="shared" si="25"/>
        <v>0</v>
      </c>
      <c r="P92" s="10"/>
      <c r="Q92" s="10"/>
      <c r="R92" s="41">
        <f t="shared" si="26"/>
        <v>0</v>
      </c>
      <c r="S92" s="10"/>
      <c r="T92" s="12">
        <f t="shared" si="37"/>
        <v>0</v>
      </c>
      <c r="U92" s="41">
        <f t="shared" si="37"/>
        <v>0</v>
      </c>
      <c r="V92" s="12">
        <f t="shared" si="37"/>
        <v>0</v>
      </c>
      <c r="W92" s="10"/>
      <c r="X92" s="41">
        <f t="shared" si="28"/>
        <v>0</v>
      </c>
      <c r="Y92" s="10"/>
      <c r="Z92" s="23" t="str">
        <f t="shared" si="35"/>
        <v>Резерв</v>
      </c>
      <c r="AA92" s="15">
        <f t="shared" si="29"/>
        <v>0</v>
      </c>
      <c r="AB92" s="38">
        <f t="shared" si="30"/>
        <v>0</v>
      </c>
      <c r="AC92" s="15">
        <f t="shared" si="31"/>
        <v>0</v>
      </c>
      <c r="AD92" s="38">
        <f t="shared" si="32"/>
        <v>0</v>
      </c>
      <c r="AE92" s="15">
        <f t="shared" si="33"/>
        <v>0</v>
      </c>
      <c r="AF92" s="38">
        <f t="shared" si="34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21"/>
        <v>0</v>
      </c>
      <c r="D93" s="18"/>
      <c r="E93" s="10"/>
      <c r="F93" s="41">
        <f t="shared" si="22"/>
        <v>0</v>
      </c>
      <c r="G93" s="10"/>
      <c r="H93" s="12">
        <f t="shared" si="36"/>
        <v>0</v>
      </c>
      <c r="I93" s="41">
        <f t="shared" si="36"/>
        <v>0</v>
      </c>
      <c r="J93" s="12">
        <f t="shared" si="36"/>
        <v>0</v>
      </c>
      <c r="K93" s="10"/>
      <c r="L93" s="41">
        <f t="shared" si="24"/>
        <v>0</v>
      </c>
      <c r="M93" s="10"/>
      <c r="N93" s="10"/>
      <c r="O93" s="41">
        <f t="shared" si="25"/>
        <v>0</v>
      </c>
      <c r="P93" s="10"/>
      <c r="Q93" s="10"/>
      <c r="R93" s="41">
        <f t="shared" si="26"/>
        <v>0</v>
      </c>
      <c r="S93" s="10"/>
      <c r="T93" s="12">
        <f t="shared" si="37"/>
        <v>0</v>
      </c>
      <c r="U93" s="41">
        <f t="shared" si="37"/>
        <v>0</v>
      </c>
      <c r="V93" s="12">
        <f t="shared" si="37"/>
        <v>0</v>
      </c>
      <c r="W93" s="10"/>
      <c r="X93" s="41">
        <f t="shared" si="28"/>
        <v>0</v>
      </c>
      <c r="Y93" s="10"/>
      <c r="Z93" s="23" t="str">
        <f t="shared" si="35"/>
        <v>Резерв</v>
      </c>
      <c r="AA93" s="15">
        <f t="shared" si="29"/>
        <v>0</v>
      </c>
      <c r="AB93" s="38">
        <f t="shared" si="30"/>
        <v>0</v>
      </c>
      <c r="AC93" s="15">
        <f t="shared" si="31"/>
        <v>0</v>
      </c>
      <c r="AD93" s="38">
        <f t="shared" si="32"/>
        <v>0</v>
      </c>
      <c r="AE93" s="15">
        <f t="shared" si="33"/>
        <v>0</v>
      </c>
      <c r="AF93" s="38">
        <f t="shared" si="34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21"/>
        <v>0</v>
      </c>
      <c r="D94" s="18"/>
      <c r="E94" s="10"/>
      <c r="F94" s="41">
        <f t="shared" si="22"/>
        <v>0</v>
      </c>
      <c r="G94" s="10"/>
      <c r="H94" s="12">
        <f t="shared" si="36"/>
        <v>0</v>
      </c>
      <c r="I94" s="41">
        <f t="shared" si="36"/>
        <v>0</v>
      </c>
      <c r="J94" s="12">
        <f t="shared" si="36"/>
        <v>0</v>
      </c>
      <c r="K94" s="10"/>
      <c r="L94" s="41">
        <f t="shared" si="24"/>
        <v>0</v>
      </c>
      <c r="M94" s="10"/>
      <c r="N94" s="10"/>
      <c r="O94" s="41">
        <f t="shared" si="25"/>
        <v>0</v>
      </c>
      <c r="P94" s="10"/>
      <c r="Q94" s="10"/>
      <c r="R94" s="41">
        <f t="shared" si="26"/>
        <v>0</v>
      </c>
      <c r="S94" s="10"/>
      <c r="T94" s="12">
        <f t="shared" si="37"/>
        <v>0</v>
      </c>
      <c r="U94" s="41">
        <f t="shared" si="37"/>
        <v>0</v>
      </c>
      <c r="V94" s="12">
        <f t="shared" si="37"/>
        <v>0</v>
      </c>
      <c r="W94" s="10"/>
      <c r="X94" s="41">
        <f t="shared" si="28"/>
        <v>0</v>
      </c>
      <c r="Y94" s="10"/>
      <c r="Z94" s="23" t="str">
        <f t="shared" si="35"/>
        <v>Резерв</v>
      </c>
      <c r="AA94" s="15">
        <f t="shared" si="29"/>
        <v>0</v>
      </c>
      <c r="AB94" s="38">
        <f t="shared" si="30"/>
        <v>0</v>
      </c>
      <c r="AC94" s="15">
        <f t="shared" si="31"/>
        <v>0</v>
      </c>
      <c r="AD94" s="38">
        <f t="shared" si="32"/>
        <v>0</v>
      </c>
      <c r="AE94" s="15">
        <f t="shared" si="33"/>
        <v>0</v>
      </c>
      <c r="AF94" s="38">
        <f t="shared" si="34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21"/>
        <v>0</v>
      </c>
      <c r="D95" s="18"/>
      <c r="E95" s="10"/>
      <c r="F95" s="41">
        <f t="shared" si="22"/>
        <v>0</v>
      </c>
      <c r="G95" s="10"/>
      <c r="H95" s="12">
        <f t="shared" si="36"/>
        <v>0</v>
      </c>
      <c r="I95" s="41">
        <f t="shared" si="36"/>
        <v>0</v>
      </c>
      <c r="J95" s="12">
        <f t="shared" si="36"/>
        <v>0</v>
      </c>
      <c r="K95" s="10"/>
      <c r="L95" s="41">
        <f t="shared" si="24"/>
        <v>0</v>
      </c>
      <c r="M95" s="10"/>
      <c r="N95" s="10"/>
      <c r="O95" s="41">
        <f t="shared" si="25"/>
        <v>0</v>
      </c>
      <c r="P95" s="10"/>
      <c r="Q95" s="10"/>
      <c r="R95" s="41">
        <f t="shared" si="26"/>
        <v>0</v>
      </c>
      <c r="S95" s="10"/>
      <c r="T95" s="12">
        <f t="shared" si="37"/>
        <v>0</v>
      </c>
      <c r="U95" s="41">
        <f t="shared" si="37"/>
        <v>0</v>
      </c>
      <c r="V95" s="12">
        <f t="shared" si="37"/>
        <v>0</v>
      </c>
      <c r="W95" s="10"/>
      <c r="X95" s="41">
        <f t="shared" si="28"/>
        <v>0</v>
      </c>
      <c r="Y95" s="10"/>
      <c r="Z95" s="23" t="str">
        <f t="shared" si="35"/>
        <v>Резерв</v>
      </c>
      <c r="AA95" s="15">
        <f t="shared" si="29"/>
        <v>0</v>
      </c>
      <c r="AB95" s="38">
        <f t="shared" si="30"/>
        <v>0</v>
      </c>
      <c r="AC95" s="15">
        <f t="shared" si="31"/>
        <v>0</v>
      </c>
      <c r="AD95" s="38">
        <f t="shared" si="32"/>
        <v>0</v>
      </c>
      <c r="AE95" s="15">
        <f t="shared" si="33"/>
        <v>0</v>
      </c>
      <c r="AF95" s="38">
        <f t="shared" si="34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21"/>
        <v>0</v>
      </c>
      <c r="D96" s="18"/>
      <c r="E96" s="10"/>
      <c r="F96" s="41">
        <f t="shared" si="22"/>
        <v>0</v>
      </c>
      <c r="G96" s="10"/>
      <c r="H96" s="12">
        <f t="shared" si="36"/>
        <v>0</v>
      </c>
      <c r="I96" s="41">
        <f t="shared" si="36"/>
        <v>0</v>
      </c>
      <c r="J96" s="12">
        <f t="shared" si="36"/>
        <v>0</v>
      </c>
      <c r="K96" s="10"/>
      <c r="L96" s="41">
        <f t="shared" si="24"/>
        <v>0</v>
      </c>
      <c r="M96" s="10"/>
      <c r="N96" s="10"/>
      <c r="O96" s="41">
        <f t="shared" si="25"/>
        <v>0</v>
      </c>
      <c r="P96" s="10"/>
      <c r="Q96" s="10"/>
      <c r="R96" s="41">
        <f t="shared" si="26"/>
        <v>0</v>
      </c>
      <c r="S96" s="10"/>
      <c r="T96" s="12">
        <f t="shared" si="37"/>
        <v>0</v>
      </c>
      <c r="U96" s="41">
        <f t="shared" si="37"/>
        <v>0</v>
      </c>
      <c r="V96" s="12">
        <f t="shared" si="37"/>
        <v>0</v>
      </c>
      <c r="W96" s="10"/>
      <c r="X96" s="41">
        <f t="shared" si="28"/>
        <v>0</v>
      </c>
      <c r="Y96" s="10"/>
      <c r="Z96" s="23" t="str">
        <f t="shared" si="35"/>
        <v>Резерв</v>
      </c>
      <c r="AA96" s="15">
        <f t="shared" si="29"/>
        <v>0</v>
      </c>
      <c r="AB96" s="38">
        <f t="shared" si="30"/>
        <v>0</v>
      </c>
      <c r="AC96" s="15">
        <f t="shared" si="31"/>
        <v>0</v>
      </c>
      <c r="AD96" s="38">
        <f t="shared" si="32"/>
        <v>0</v>
      </c>
      <c r="AE96" s="15">
        <f t="shared" si="33"/>
        <v>0</v>
      </c>
      <c r="AF96" s="38">
        <f t="shared" si="34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21"/>
        <v>0</v>
      </c>
      <c r="D97" s="18"/>
      <c r="E97" s="10"/>
      <c r="F97" s="41">
        <f t="shared" si="22"/>
        <v>0</v>
      </c>
      <c r="G97" s="10"/>
      <c r="H97" s="12">
        <f t="shared" si="36"/>
        <v>0</v>
      </c>
      <c r="I97" s="41">
        <f t="shared" si="36"/>
        <v>0</v>
      </c>
      <c r="J97" s="12">
        <f t="shared" si="36"/>
        <v>0</v>
      </c>
      <c r="K97" s="10"/>
      <c r="L97" s="41">
        <f t="shared" si="24"/>
        <v>0</v>
      </c>
      <c r="M97" s="10"/>
      <c r="N97" s="10"/>
      <c r="O97" s="41">
        <f t="shared" si="25"/>
        <v>0</v>
      </c>
      <c r="P97" s="10"/>
      <c r="Q97" s="10"/>
      <c r="R97" s="41">
        <f t="shared" si="26"/>
        <v>0</v>
      </c>
      <c r="S97" s="10"/>
      <c r="T97" s="12">
        <f t="shared" si="37"/>
        <v>0</v>
      </c>
      <c r="U97" s="41">
        <f t="shared" si="37"/>
        <v>0</v>
      </c>
      <c r="V97" s="12">
        <f t="shared" si="37"/>
        <v>0</v>
      </c>
      <c r="W97" s="10"/>
      <c r="X97" s="41">
        <f t="shared" si="28"/>
        <v>0</v>
      </c>
      <c r="Y97" s="10"/>
      <c r="Z97" s="23" t="str">
        <f t="shared" si="35"/>
        <v>Резерв</v>
      </c>
      <c r="AA97" s="15">
        <f t="shared" si="29"/>
        <v>0</v>
      </c>
      <c r="AB97" s="38">
        <f t="shared" si="30"/>
        <v>0</v>
      </c>
      <c r="AC97" s="15">
        <f t="shared" si="31"/>
        <v>0</v>
      </c>
      <c r="AD97" s="38">
        <f t="shared" si="32"/>
        <v>0</v>
      </c>
      <c r="AE97" s="15">
        <f t="shared" si="33"/>
        <v>0</v>
      </c>
      <c r="AF97" s="38">
        <f t="shared" si="34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21"/>
        <v>0</v>
      </c>
      <c r="D98" s="18"/>
      <c r="E98" s="10"/>
      <c r="F98" s="41">
        <f t="shared" si="22"/>
        <v>0</v>
      </c>
      <c r="G98" s="10"/>
      <c r="H98" s="12">
        <f t="shared" si="36"/>
        <v>0</v>
      </c>
      <c r="I98" s="41">
        <f t="shared" si="36"/>
        <v>0</v>
      </c>
      <c r="J98" s="12">
        <f t="shared" si="36"/>
        <v>0</v>
      </c>
      <c r="K98" s="10"/>
      <c r="L98" s="41">
        <f t="shared" si="24"/>
        <v>0</v>
      </c>
      <c r="M98" s="10"/>
      <c r="N98" s="10"/>
      <c r="O98" s="41">
        <f t="shared" si="25"/>
        <v>0</v>
      </c>
      <c r="P98" s="10"/>
      <c r="Q98" s="10"/>
      <c r="R98" s="41">
        <f t="shared" si="26"/>
        <v>0</v>
      </c>
      <c r="S98" s="10"/>
      <c r="T98" s="12">
        <f t="shared" si="37"/>
        <v>0</v>
      </c>
      <c r="U98" s="41">
        <f t="shared" si="37"/>
        <v>0</v>
      </c>
      <c r="V98" s="12">
        <f t="shared" si="37"/>
        <v>0</v>
      </c>
      <c r="W98" s="10"/>
      <c r="X98" s="41">
        <f t="shared" si="28"/>
        <v>0</v>
      </c>
      <c r="Y98" s="10"/>
      <c r="Z98" s="23" t="str">
        <f t="shared" si="35"/>
        <v>Резерв</v>
      </c>
      <c r="AA98" s="15">
        <f t="shared" si="29"/>
        <v>0</v>
      </c>
      <c r="AB98" s="38">
        <f t="shared" si="30"/>
        <v>0</v>
      </c>
      <c r="AC98" s="15">
        <f t="shared" si="31"/>
        <v>0</v>
      </c>
      <c r="AD98" s="38">
        <f t="shared" si="32"/>
        <v>0</v>
      </c>
      <c r="AE98" s="15">
        <f t="shared" si="33"/>
        <v>0</v>
      </c>
      <c r="AF98" s="38">
        <f t="shared" si="34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21"/>
        <v>0</v>
      </c>
      <c r="D99" s="18"/>
      <c r="E99" s="10"/>
      <c r="F99" s="41">
        <f t="shared" si="22"/>
        <v>0</v>
      </c>
      <c r="G99" s="10"/>
      <c r="H99" s="12">
        <f t="shared" si="36"/>
        <v>0</v>
      </c>
      <c r="I99" s="41">
        <f t="shared" si="36"/>
        <v>0</v>
      </c>
      <c r="J99" s="12">
        <f t="shared" si="36"/>
        <v>0</v>
      </c>
      <c r="K99" s="10"/>
      <c r="L99" s="41">
        <f t="shared" si="24"/>
        <v>0</v>
      </c>
      <c r="M99" s="10"/>
      <c r="N99" s="10"/>
      <c r="O99" s="41">
        <f t="shared" si="25"/>
        <v>0</v>
      </c>
      <c r="P99" s="10"/>
      <c r="Q99" s="10"/>
      <c r="R99" s="41">
        <f t="shared" si="26"/>
        <v>0</v>
      </c>
      <c r="S99" s="10"/>
      <c r="T99" s="12">
        <f t="shared" si="37"/>
        <v>0</v>
      </c>
      <c r="U99" s="41">
        <f t="shared" si="37"/>
        <v>0</v>
      </c>
      <c r="V99" s="12">
        <f t="shared" si="37"/>
        <v>0</v>
      </c>
      <c r="W99" s="10"/>
      <c r="X99" s="41">
        <f t="shared" si="28"/>
        <v>0</v>
      </c>
      <c r="Y99" s="10"/>
      <c r="Z99" s="23" t="str">
        <f t="shared" si="35"/>
        <v>Резерв</v>
      </c>
      <c r="AA99" s="15">
        <f t="shared" si="29"/>
        <v>0</v>
      </c>
      <c r="AB99" s="38">
        <f t="shared" si="30"/>
        <v>0</v>
      </c>
      <c r="AC99" s="15">
        <f t="shared" si="31"/>
        <v>0</v>
      </c>
      <c r="AD99" s="38">
        <f t="shared" si="32"/>
        <v>0</v>
      </c>
      <c r="AE99" s="15">
        <f t="shared" si="33"/>
        <v>0</v>
      </c>
      <c r="AF99" s="38">
        <f t="shared" si="34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21"/>
        <v>0</v>
      </c>
      <c r="D100" s="18"/>
      <c r="E100" s="10"/>
      <c r="F100" s="41">
        <f t="shared" si="22"/>
        <v>0</v>
      </c>
      <c r="G100" s="10"/>
      <c r="H100" s="12">
        <f t="shared" si="36"/>
        <v>0</v>
      </c>
      <c r="I100" s="41">
        <f t="shared" si="36"/>
        <v>0</v>
      </c>
      <c r="J100" s="12">
        <f t="shared" si="36"/>
        <v>0</v>
      </c>
      <c r="K100" s="10"/>
      <c r="L100" s="41">
        <f t="shared" si="24"/>
        <v>0</v>
      </c>
      <c r="M100" s="10"/>
      <c r="N100" s="10"/>
      <c r="O100" s="41">
        <f t="shared" si="25"/>
        <v>0</v>
      </c>
      <c r="P100" s="10"/>
      <c r="Q100" s="10"/>
      <c r="R100" s="41">
        <f t="shared" si="26"/>
        <v>0</v>
      </c>
      <c r="S100" s="10"/>
      <c r="T100" s="12">
        <f t="shared" si="37"/>
        <v>0</v>
      </c>
      <c r="U100" s="41">
        <f t="shared" si="37"/>
        <v>0</v>
      </c>
      <c r="V100" s="12">
        <f t="shared" si="37"/>
        <v>0</v>
      </c>
      <c r="W100" s="10"/>
      <c r="X100" s="41">
        <f t="shared" si="28"/>
        <v>0</v>
      </c>
      <c r="Y100" s="10"/>
      <c r="Z100" s="23" t="str">
        <f t="shared" si="35"/>
        <v>Резерв</v>
      </c>
      <c r="AA100" s="15">
        <f t="shared" si="29"/>
        <v>0</v>
      </c>
      <c r="AB100" s="38">
        <f t="shared" si="30"/>
        <v>0</v>
      </c>
      <c r="AC100" s="15">
        <f t="shared" si="31"/>
        <v>0</v>
      </c>
      <c r="AD100" s="38">
        <f t="shared" si="32"/>
        <v>0</v>
      </c>
      <c r="AE100" s="15">
        <f t="shared" si="33"/>
        <v>0</v>
      </c>
      <c r="AF100" s="38">
        <f t="shared" si="34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21"/>
        <v>0</v>
      </c>
      <c r="D101" s="18"/>
      <c r="E101" s="10"/>
      <c r="F101" s="41">
        <f t="shared" si="22"/>
        <v>0</v>
      </c>
      <c r="G101" s="10"/>
      <c r="H101" s="12">
        <f t="shared" si="36"/>
        <v>0</v>
      </c>
      <c r="I101" s="41">
        <f t="shared" si="36"/>
        <v>0</v>
      </c>
      <c r="J101" s="12">
        <f t="shared" si="36"/>
        <v>0</v>
      </c>
      <c r="K101" s="10"/>
      <c r="L101" s="41">
        <f t="shared" si="24"/>
        <v>0</v>
      </c>
      <c r="M101" s="10"/>
      <c r="N101" s="10"/>
      <c r="O101" s="41">
        <f t="shared" si="25"/>
        <v>0</v>
      </c>
      <c r="P101" s="10"/>
      <c r="Q101" s="10"/>
      <c r="R101" s="41">
        <f t="shared" si="26"/>
        <v>0</v>
      </c>
      <c r="S101" s="10"/>
      <c r="T101" s="12">
        <f t="shared" si="37"/>
        <v>0</v>
      </c>
      <c r="U101" s="41">
        <f t="shared" si="37"/>
        <v>0</v>
      </c>
      <c r="V101" s="12">
        <f t="shared" si="37"/>
        <v>0</v>
      </c>
      <c r="W101" s="10"/>
      <c r="X101" s="41">
        <f t="shared" si="28"/>
        <v>0</v>
      </c>
      <c r="Y101" s="10"/>
      <c r="Z101" s="23" t="str">
        <f t="shared" si="35"/>
        <v>Резерв</v>
      </c>
      <c r="AA101" s="15">
        <f t="shared" si="29"/>
        <v>0</v>
      </c>
      <c r="AB101" s="38">
        <f t="shared" si="30"/>
        <v>0</v>
      </c>
      <c r="AC101" s="15">
        <f t="shared" si="31"/>
        <v>0</v>
      </c>
      <c r="AD101" s="38">
        <f t="shared" si="32"/>
        <v>0</v>
      </c>
      <c r="AE101" s="15">
        <f t="shared" si="33"/>
        <v>0</v>
      </c>
      <c r="AF101" s="38">
        <f t="shared" si="34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21"/>
        <v>0</v>
      </c>
      <c r="D102" s="18"/>
      <c r="E102" s="10"/>
      <c r="F102" s="41">
        <f t="shared" si="22"/>
        <v>0</v>
      </c>
      <c r="G102" s="10"/>
      <c r="H102" s="12">
        <f t="shared" si="36"/>
        <v>0</v>
      </c>
      <c r="I102" s="41">
        <f t="shared" si="36"/>
        <v>0</v>
      </c>
      <c r="J102" s="12">
        <f t="shared" si="36"/>
        <v>0</v>
      </c>
      <c r="K102" s="10"/>
      <c r="L102" s="41">
        <f t="shared" si="24"/>
        <v>0</v>
      </c>
      <c r="M102" s="10"/>
      <c r="N102" s="10"/>
      <c r="O102" s="41">
        <f t="shared" si="25"/>
        <v>0</v>
      </c>
      <c r="P102" s="10"/>
      <c r="Q102" s="10"/>
      <c r="R102" s="41">
        <f t="shared" si="26"/>
        <v>0</v>
      </c>
      <c r="S102" s="10"/>
      <c r="T102" s="12">
        <f t="shared" si="37"/>
        <v>0</v>
      </c>
      <c r="U102" s="41">
        <f t="shared" si="37"/>
        <v>0</v>
      </c>
      <c r="V102" s="12">
        <f t="shared" si="37"/>
        <v>0</v>
      </c>
      <c r="W102" s="10"/>
      <c r="X102" s="41">
        <f t="shared" si="28"/>
        <v>0</v>
      </c>
      <c r="Y102" s="10"/>
      <c r="Z102" s="23" t="str">
        <f t="shared" si="35"/>
        <v>Резерв</v>
      </c>
      <c r="AA102" s="15">
        <f t="shared" si="29"/>
        <v>0</v>
      </c>
      <c r="AB102" s="38">
        <f t="shared" si="30"/>
        <v>0</v>
      </c>
      <c r="AC102" s="15">
        <f t="shared" si="31"/>
        <v>0</v>
      </c>
      <c r="AD102" s="38">
        <f t="shared" si="32"/>
        <v>0</v>
      </c>
      <c r="AE102" s="15">
        <f t="shared" si="33"/>
        <v>0</v>
      </c>
      <c r="AF102" s="38">
        <f t="shared" si="34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21"/>
        <v>0</v>
      </c>
      <c r="D103" s="18"/>
      <c r="E103" s="10"/>
      <c r="F103" s="41">
        <f t="shared" si="22"/>
        <v>0</v>
      </c>
      <c r="G103" s="10"/>
      <c r="H103" s="12">
        <f t="shared" si="36"/>
        <v>0</v>
      </c>
      <c r="I103" s="41">
        <f t="shared" si="36"/>
        <v>0</v>
      </c>
      <c r="J103" s="12">
        <f t="shared" si="36"/>
        <v>0</v>
      </c>
      <c r="K103" s="10"/>
      <c r="L103" s="41">
        <f t="shared" si="24"/>
        <v>0</v>
      </c>
      <c r="M103" s="10"/>
      <c r="N103" s="10"/>
      <c r="O103" s="41">
        <f t="shared" si="25"/>
        <v>0</v>
      </c>
      <c r="P103" s="10"/>
      <c r="Q103" s="10"/>
      <c r="R103" s="41">
        <f t="shared" si="26"/>
        <v>0</v>
      </c>
      <c r="S103" s="10"/>
      <c r="T103" s="12">
        <f t="shared" si="37"/>
        <v>0</v>
      </c>
      <c r="U103" s="41">
        <f t="shared" si="37"/>
        <v>0</v>
      </c>
      <c r="V103" s="12">
        <f t="shared" si="37"/>
        <v>0</v>
      </c>
      <c r="W103" s="10"/>
      <c r="X103" s="41">
        <f t="shared" si="28"/>
        <v>0</v>
      </c>
      <c r="Y103" s="10"/>
      <c r="Z103" s="23" t="str">
        <f t="shared" si="35"/>
        <v>Резерв</v>
      </c>
      <c r="AA103" s="15">
        <f t="shared" si="29"/>
        <v>0</v>
      </c>
      <c r="AB103" s="38">
        <f t="shared" si="30"/>
        <v>0</v>
      </c>
      <c r="AC103" s="15">
        <f t="shared" si="31"/>
        <v>0</v>
      </c>
      <c r="AD103" s="38">
        <f t="shared" si="32"/>
        <v>0</v>
      </c>
      <c r="AE103" s="15">
        <f t="shared" si="33"/>
        <v>0</v>
      </c>
      <c r="AF103" s="38">
        <f t="shared" si="34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21"/>
        <v>0</v>
      </c>
      <c r="D104" s="18"/>
      <c r="E104" s="10"/>
      <c r="F104" s="41">
        <f t="shared" si="22"/>
        <v>0</v>
      </c>
      <c r="G104" s="10"/>
      <c r="H104" s="12">
        <f t="shared" si="36"/>
        <v>0</v>
      </c>
      <c r="I104" s="41">
        <f t="shared" si="36"/>
        <v>0</v>
      </c>
      <c r="J104" s="12">
        <f t="shared" si="36"/>
        <v>0</v>
      </c>
      <c r="K104" s="10"/>
      <c r="L104" s="41">
        <f t="shared" si="24"/>
        <v>0</v>
      </c>
      <c r="M104" s="10"/>
      <c r="N104" s="10"/>
      <c r="O104" s="41">
        <f t="shared" si="25"/>
        <v>0</v>
      </c>
      <c r="P104" s="10"/>
      <c r="Q104" s="10"/>
      <c r="R104" s="41">
        <f t="shared" si="26"/>
        <v>0</v>
      </c>
      <c r="S104" s="10"/>
      <c r="T104" s="12">
        <f t="shared" si="37"/>
        <v>0</v>
      </c>
      <c r="U104" s="41">
        <f t="shared" si="37"/>
        <v>0</v>
      </c>
      <c r="V104" s="12">
        <f t="shared" si="37"/>
        <v>0</v>
      </c>
      <c r="W104" s="10"/>
      <c r="X104" s="41">
        <f t="shared" si="28"/>
        <v>0</v>
      </c>
      <c r="Y104" s="10"/>
      <c r="Z104" s="23" t="str">
        <f t="shared" si="35"/>
        <v>Резерв</v>
      </c>
      <c r="AA104" s="15">
        <f t="shared" si="29"/>
        <v>0</v>
      </c>
      <c r="AB104" s="38">
        <f t="shared" si="30"/>
        <v>0</v>
      </c>
      <c r="AC104" s="15">
        <f t="shared" si="31"/>
        <v>0</v>
      </c>
      <c r="AD104" s="38">
        <f t="shared" si="32"/>
        <v>0</v>
      </c>
      <c r="AE104" s="15">
        <f t="shared" si="33"/>
        <v>0</v>
      </c>
      <c r="AF104" s="38">
        <f t="shared" si="34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21"/>
        <v>0</v>
      </c>
      <c r="D105" s="18"/>
      <c r="E105" s="10"/>
      <c r="F105" s="41">
        <f t="shared" si="22"/>
        <v>0</v>
      </c>
      <c r="G105" s="10"/>
      <c r="H105" s="12">
        <f t="shared" si="36"/>
        <v>0</v>
      </c>
      <c r="I105" s="41">
        <f t="shared" si="36"/>
        <v>0</v>
      </c>
      <c r="J105" s="12">
        <f t="shared" si="36"/>
        <v>0</v>
      </c>
      <c r="K105" s="10"/>
      <c r="L105" s="41">
        <f t="shared" si="24"/>
        <v>0</v>
      </c>
      <c r="M105" s="10"/>
      <c r="N105" s="10"/>
      <c r="O105" s="41">
        <f t="shared" si="25"/>
        <v>0</v>
      </c>
      <c r="P105" s="10"/>
      <c r="Q105" s="10"/>
      <c r="R105" s="41">
        <f t="shared" si="26"/>
        <v>0</v>
      </c>
      <c r="S105" s="10"/>
      <c r="T105" s="12">
        <f t="shared" si="37"/>
        <v>0</v>
      </c>
      <c r="U105" s="41">
        <f t="shared" si="37"/>
        <v>0</v>
      </c>
      <c r="V105" s="12">
        <f t="shared" si="37"/>
        <v>0</v>
      </c>
      <c r="W105" s="10"/>
      <c r="X105" s="41">
        <f t="shared" si="28"/>
        <v>0</v>
      </c>
      <c r="Y105" s="10"/>
      <c r="Z105" s="23" t="str">
        <f t="shared" si="35"/>
        <v>Резерв</v>
      </c>
      <c r="AA105" s="15">
        <f t="shared" si="29"/>
        <v>0</v>
      </c>
      <c r="AB105" s="38">
        <f t="shared" si="30"/>
        <v>0</v>
      </c>
      <c r="AC105" s="15">
        <f t="shared" si="31"/>
        <v>0</v>
      </c>
      <c r="AD105" s="38">
        <f t="shared" si="32"/>
        <v>0</v>
      </c>
      <c r="AE105" s="15">
        <f t="shared" si="33"/>
        <v>0</v>
      </c>
      <c r="AF105" s="38">
        <f t="shared" si="34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H1:J1"/>
    <mergeCell ref="AE1:AF1"/>
    <mergeCell ref="AA1:AB1"/>
    <mergeCell ref="AC1:AD1"/>
    <mergeCell ref="B1:D1"/>
    <mergeCell ref="E1:G1"/>
    <mergeCell ref="K1:M1"/>
    <mergeCell ref="N1:P1"/>
    <mergeCell ref="Q1:S1"/>
    <mergeCell ref="AI1:AJ1"/>
    <mergeCell ref="AM1:AN1"/>
    <mergeCell ref="AG1:AH1"/>
    <mergeCell ref="AK1:AL1"/>
    <mergeCell ref="W1:Y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2009-12-23T10:12:40Z</dcterms:modified>
</cp:coreProperties>
</file>